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P-EIS\Downloads\"/>
    </mc:Choice>
  </mc:AlternateContent>
  <bookViews>
    <workbookView xWindow="0" yWindow="0" windowWidth="28776" windowHeight="11076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65" i="1" l="1"/>
  <c r="D64" i="1" l="1"/>
  <c r="D66" i="1"/>
  <c r="D67" i="1"/>
  <c r="D68" i="1"/>
  <c r="D69" i="1"/>
  <c r="D70" i="1"/>
  <c r="D71" i="1"/>
  <c r="D72" i="1"/>
  <c r="D73" i="1"/>
  <c r="D74" i="1"/>
  <c r="D75" i="1"/>
  <c r="D76" i="1"/>
  <c r="D63" i="1"/>
  <c r="E77" i="1"/>
  <c r="F77" i="1"/>
  <c r="G77" i="1"/>
  <c r="D77" i="1" l="1"/>
</calcChain>
</file>

<file path=xl/sharedStrings.xml><?xml version="1.0" encoding="utf-8"?>
<sst xmlns="http://schemas.openxmlformats.org/spreadsheetml/2006/main" count="141" uniqueCount="133">
  <si>
    <t>FORMULÁRIU REKOLLA DADUS PORTÁL MUNISIPÁL</t>
  </si>
  <si>
    <t>PERFÍL MUNISIPÁL</t>
  </si>
  <si>
    <t>Saúde</t>
  </si>
  <si>
    <t>Autoridade Munisipál: BAUCAU</t>
  </si>
  <si>
    <t>a. Totál Fasilidade saúde tuir lokalizasaun</t>
  </si>
  <si>
    <t>Postu administrativu</t>
  </si>
  <si>
    <t>Suku</t>
  </si>
  <si>
    <t>Tipu fasilidade saúde</t>
  </si>
  <si>
    <t>Lokalizasaun</t>
  </si>
  <si>
    <t>Pontu Koordenada</t>
  </si>
  <si>
    <t>Latitude</t>
  </si>
  <si>
    <t>Longitude</t>
  </si>
  <si>
    <t>BAUCAU VILA</t>
  </si>
  <si>
    <t>Tirilolo</t>
  </si>
  <si>
    <t>Sentru Saúde Tirilolo</t>
  </si>
  <si>
    <t>Bahu</t>
  </si>
  <si>
    <t>Postu Saúde Diwake</t>
  </si>
  <si>
    <t>Buruma</t>
  </si>
  <si>
    <t>Postu Saúde buruma</t>
  </si>
  <si>
    <t>Postu Saúde Caisidu</t>
  </si>
  <si>
    <t>Sentru Tratamento Veteranu</t>
  </si>
  <si>
    <t>126.447070</t>
  </si>
  <si>
    <t>Bucoli</t>
  </si>
  <si>
    <t>Sentru Saúde Bucoli</t>
  </si>
  <si>
    <t>Uailili</t>
  </si>
  <si>
    <t>Sentru Saúde Uailili</t>
  </si>
  <si>
    <t>-8.531360</t>
  </si>
  <si>
    <t>Gariuai</t>
  </si>
  <si>
    <t>Postu Saúde Gariuai</t>
  </si>
  <si>
    <t>Klinika Fatumaka</t>
  </si>
  <si>
    <t>Samalari</t>
  </si>
  <si>
    <t>Postu Saúde Samalari</t>
  </si>
  <si>
    <t>Buibau</t>
  </si>
  <si>
    <t>Postu Saúde Buibau</t>
  </si>
  <si>
    <t>BAGUIA</t>
  </si>
  <si>
    <t>Alawa craik</t>
  </si>
  <si>
    <t>Sentru Saúde Baguia</t>
  </si>
  <si>
    <t>Lavateri</t>
  </si>
  <si>
    <t>Postu Saúde Lavateri</t>
  </si>
  <si>
    <t>Osso-huna</t>
  </si>
  <si>
    <t>Postu saúde Osso-huna</t>
  </si>
  <si>
    <t>Larisula</t>
  </si>
  <si>
    <t>Postu saúde Larisula</t>
  </si>
  <si>
    <t>LAGA</t>
  </si>
  <si>
    <t>Soba</t>
  </si>
  <si>
    <t>Sentru saúde laga</t>
  </si>
  <si>
    <t>Postu saúde Boleha</t>
  </si>
  <si>
    <t>Nunira</t>
  </si>
  <si>
    <t>Postu saúde Nunira</t>
  </si>
  <si>
    <t>Sagadate</t>
  </si>
  <si>
    <t>Postu saúde Sagadate</t>
  </si>
  <si>
    <t>Atelari</t>
  </si>
  <si>
    <t>Postu saúde Atelari</t>
  </si>
  <si>
    <t>Saelari</t>
  </si>
  <si>
    <t>Postu saúde Saelari</t>
  </si>
  <si>
    <t>QUELICAI</t>
  </si>
  <si>
    <t>Baguia</t>
  </si>
  <si>
    <t>Sentru saúde Quelicai</t>
  </si>
  <si>
    <t>Afaçá</t>
  </si>
  <si>
    <t>Postu saúde Afaçá</t>
  </si>
  <si>
    <t>Laisorolai</t>
  </si>
  <si>
    <t>Postu saúde Laisorolai</t>
  </si>
  <si>
    <t>Macalaco</t>
  </si>
  <si>
    <t>Postu saúde Macalaco</t>
  </si>
  <si>
    <t>-8.572870</t>
  </si>
  <si>
    <t>Bualale</t>
  </si>
  <si>
    <t>Postu saúde Bualale</t>
  </si>
  <si>
    <t>Abafala</t>
  </si>
  <si>
    <t>Postu saúde Abafala</t>
  </si>
  <si>
    <t>Lelalai</t>
  </si>
  <si>
    <t>Postu saúde Lelalai</t>
  </si>
  <si>
    <t>VEMASSE</t>
  </si>
  <si>
    <t>Vemasse Tasi</t>
  </si>
  <si>
    <t>Sentru saúde Vemasse</t>
  </si>
  <si>
    <t>126.212030</t>
  </si>
  <si>
    <t>Uaigae</t>
  </si>
  <si>
    <t>Postu saúde Uaigae</t>
  </si>
  <si>
    <t>-8.582400</t>
  </si>
  <si>
    <t>Loilubu</t>
  </si>
  <si>
    <t>Sentru saúde Osso-queli</t>
  </si>
  <si>
    <t>Osso-uala</t>
  </si>
  <si>
    <t>Postu saúde Osso-uala</t>
  </si>
  <si>
    <t>ostico</t>
  </si>
  <si>
    <t>Postu saúde Ostico</t>
  </si>
  <si>
    <t>VENILALE</t>
  </si>
  <si>
    <t>Uato-haco</t>
  </si>
  <si>
    <t>Sentru saúde Venilale</t>
  </si>
  <si>
    <t>Bahamori</t>
  </si>
  <si>
    <t>Postu saúde Bahamori</t>
  </si>
  <si>
    <t>Uma-ana ico</t>
  </si>
  <si>
    <t>Postu saúde Bercoli</t>
  </si>
  <si>
    <t>126.385030</t>
  </si>
  <si>
    <t>Uatu-haco</t>
  </si>
  <si>
    <t>Postu saúde Liabala</t>
  </si>
  <si>
    <t>126.4408390</t>
  </si>
  <si>
    <t>Uai-oli</t>
  </si>
  <si>
    <t>Postu saúde Uai-oli</t>
  </si>
  <si>
    <t>-8.6642250</t>
  </si>
  <si>
    <t>Fatulia</t>
  </si>
  <si>
    <t>Postu saúde Ossowake</t>
  </si>
  <si>
    <t>-8.6655750</t>
  </si>
  <si>
    <t>Servisu Munisipál Saúde</t>
  </si>
  <si>
    <t xml:space="preserve">Armajen </t>
  </si>
  <si>
    <t>Farmásia Munisipál</t>
  </si>
  <si>
    <t>b. Totál Pesoál saúde</t>
  </si>
  <si>
    <t>Tipu Pesoál Saúde</t>
  </si>
  <si>
    <t>N.º totál pesoál saúde</t>
  </si>
  <si>
    <t>Status</t>
  </si>
  <si>
    <t>Permanente</t>
  </si>
  <si>
    <t>Kontratadu</t>
  </si>
  <si>
    <t>Voluntariadu</t>
  </si>
  <si>
    <t>Médiku Espesialista Nasionál</t>
  </si>
  <si>
    <t>Médiku Espesialista Internasionál</t>
  </si>
  <si>
    <t>Médiku Jerál Nasionál</t>
  </si>
  <si>
    <t>Médiku Jerál Internasionál</t>
  </si>
  <si>
    <t>Veterináriu</t>
  </si>
  <si>
    <t>Parteira</t>
  </si>
  <si>
    <t>Enfermeiru/a</t>
  </si>
  <si>
    <t>Farmaseútiku</t>
  </si>
  <si>
    <t>Laboratorista</t>
  </si>
  <si>
    <t>Nutrisionista</t>
  </si>
  <si>
    <t>Saúde Públika</t>
  </si>
  <si>
    <t>Sira seluk</t>
  </si>
  <si>
    <t>Totál</t>
  </si>
  <si>
    <t>Cristiano Cipriano Belo, S.KL</t>
  </si>
  <si>
    <r>
      <t>Sei</t>
    </r>
    <r>
      <rPr>
        <sz val="14"/>
        <color rgb="FF000000"/>
        <rFont val="Calibri"/>
        <family val="2"/>
      </rPr>
      <t>ç</t>
    </r>
    <r>
      <rPr>
        <sz val="14"/>
        <color rgb="FF000000"/>
        <rFont val="Times New Roman"/>
        <family val="1"/>
      </rPr>
      <t>al</t>
    </r>
  </si>
  <si>
    <r>
      <t>Postu Saude Ague Sei</t>
    </r>
    <r>
      <rPr>
        <sz val="14"/>
        <color rgb="FF000000"/>
        <rFont val="Calibri"/>
        <family val="2"/>
      </rPr>
      <t>ç</t>
    </r>
    <r>
      <rPr>
        <sz val="14"/>
        <color rgb="FF000000"/>
        <rFont val="Times New Roman"/>
        <family val="1"/>
      </rPr>
      <t>al</t>
    </r>
  </si>
  <si>
    <t>126.516650</t>
  </si>
  <si>
    <t>Períodu Rekolla Dadus:  01 / 01 / 2026   to'o  13 / 2 / 2026</t>
  </si>
  <si>
    <t>Baucau, 13 Fevereiru 2026</t>
  </si>
  <si>
    <r>
      <t>Diret</t>
    </r>
    <r>
      <rPr>
        <sz val="14"/>
        <color theme="1"/>
        <rFont val="Calibri"/>
        <family val="2"/>
      </rPr>
      <t>ó</t>
    </r>
    <r>
      <rPr>
        <sz val="14"/>
        <color theme="1"/>
        <rFont val="Calibri"/>
        <family val="2"/>
        <scheme val="minor"/>
      </rPr>
      <t>r Servisu Munisipal Saúde Baucau</t>
    </r>
  </si>
  <si>
    <t>Enfermeiro Dentista</t>
  </si>
  <si>
    <t>Medico Dentista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</si>
</sst>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i/>
      <sz val="14"/>
      <color theme="1"/>
      <name val="Times New Roman"/>
      <family val="1"/>
    </font>
    <font>
      <b/>
      <sz val="14"/>
      <color theme="1"/>
      <name val="Calibri"/>
      <scheme val="minor"/>
    </font>
    <font>
      <sz val="14"/>
      <color rgb="FF000000"/>
      <name val="Times New Roman"/>
      <family val="1"/>
    </font>
    <font>
      <sz val="14"/>
      <color theme="1"/>
      <name val="Calibri"/>
      <family val="2"/>
      <scheme val="minor"/>
    </font>
    <font>
      <sz val="14"/>
      <color theme="1"/>
      <name val="Calibri"/>
      <family val="2"/>
    </font>
    <font>
      <u/>
      <sz val="14"/>
      <color theme="1"/>
      <name val="Calibri"/>
      <family val="2"/>
      <scheme val="minor"/>
    </font>
    <font>
      <sz val="14"/>
      <color rgb="FF000000"/>
      <name val="Calibri"/>
      <family val="2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2" borderId="0" xfId="0" applyFont="1" applyFill="1"/>
    <xf numFmtId="0" fontId="1" fillId="0" borderId="0" xfId="0" applyFont="1"/>
    <xf numFmtId="0" fontId="2" fillId="2" borderId="0" xfId="0" applyFont="1" applyFill="1" applyAlignment="1"/>
    <xf numFmtId="0" fontId="3" fillId="2" borderId="0" xfId="0" applyFont="1" applyFill="1" applyAlignment="1"/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3" borderId="12" xfId="0" applyFont="1" applyFill="1" applyBorder="1" applyAlignment="1">
      <alignment horizontal="center"/>
    </xf>
    <xf numFmtId="0" fontId="5" fillId="0" borderId="12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 wrapText="1"/>
    </xf>
    <xf numFmtId="49" fontId="5" fillId="0" borderId="12" xfId="0" applyNumberFormat="1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/>
    </xf>
    <xf numFmtId="0" fontId="1" fillId="0" borderId="12" xfId="0" applyFont="1" applyBorder="1" applyAlignment="1">
      <alignment horizontal="center" vertical="center"/>
    </xf>
    <xf numFmtId="0" fontId="1" fillId="2" borderId="12" xfId="0" applyFont="1" applyFill="1" applyBorder="1" applyAlignment="1">
      <alignment horizontal="center"/>
    </xf>
    <xf numFmtId="0" fontId="6" fillId="0" borderId="0" xfId="0" applyFont="1"/>
    <xf numFmtId="0" fontId="1" fillId="0" borderId="12" xfId="0" applyFont="1" applyBorder="1" applyAlignment="1">
      <alignment horizontal="center"/>
    </xf>
    <xf numFmtId="0" fontId="1" fillId="0" borderId="12" xfId="0" applyFont="1" applyBorder="1" applyAlignment="1">
      <alignment horizontal="left"/>
    </xf>
    <xf numFmtId="0" fontId="6" fillId="2" borderId="0" xfId="0" applyFont="1" applyFill="1" applyAlignment="1">
      <alignment horizontal="center"/>
    </xf>
    <xf numFmtId="0" fontId="6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" fillId="0" borderId="12" xfId="0" applyFont="1" applyBorder="1" applyAlignment="1">
      <alignment horizontal="left" wrapText="1"/>
    </xf>
    <xf numFmtId="0" fontId="1" fillId="0" borderId="1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1" fillId="0" borderId="0" xfId="0" applyFont="1" applyBorder="1" applyAlignment="1">
      <alignment horizontal="left"/>
    </xf>
    <xf numFmtId="0" fontId="1" fillId="0" borderId="12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 vertical="center"/>
    </xf>
    <xf numFmtId="0" fontId="10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1" fillId="2" borderId="0" xfId="0" applyFont="1" applyFill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/>
    </xf>
    <xf numFmtId="0" fontId="1" fillId="3" borderId="5" xfId="0" applyFont="1" applyFill="1" applyBorder="1" applyAlignment="1">
      <alignment horizontal="center"/>
    </xf>
    <xf numFmtId="0" fontId="1" fillId="0" borderId="4" xfId="0" applyFont="1" applyBorder="1" applyAlignment="1">
      <alignment horizontal="left" wrapText="1"/>
    </xf>
    <xf numFmtId="0" fontId="1" fillId="0" borderId="5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165100</xdr:colOff>
      <xdr:row>0</xdr:row>
      <xdr:rowOff>57854</xdr:rowOff>
    </xdr:from>
    <xdr:to>
      <xdr:col>3</xdr:col>
      <xdr:colOff>269387</xdr:colOff>
      <xdr:row>3</xdr:row>
      <xdr:rowOff>137474</xdr:rowOff>
    </xdr:to>
    <xdr:pic>
      <xdr:nvPicPr>
        <xdr:cNvPr id="2" name="Picture 1" descr="G:\LOGO &amp; BanneR 2022\DGSMAL\DGSMAL2 copy.jpg">
          <a:extLst>
            <a:ext uri="{FF2B5EF4-FFF2-40B4-BE49-F238E27FC236}">
              <a16:creationId xmlns:a16="http://schemas.microsoft.com/office/drawing/2014/main" xmlns="" id="{00006822-BA25-419C-BCD0-BC075C7A37FB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2982" b="11290"/>
        <a:stretch/>
      </xdr:blipFill>
      <xdr:spPr bwMode="auto">
        <a:xfrm>
          <a:off x="165100" y="57854"/>
          <a:ext cx="2056912" cy="74637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5</xdr:col>
      <xdr:colOff>1052553</xdr:colOff>
      <xdr:row>0</xdr:row>
      <xdr:rowOff>63501</xdr:rowOff>
    </xdr:from>
    <xdr:to>
      <xdr:col>6</xdr:col>
      <xdr:colOff>784631</xdr:colOff>
      <xdr:row>3</xdr:row>
      <xdr:rowOff>95251</xdr:rowOff>
    </xdr:to>
    <xdr:pic>
      <xdr:nvPicPr>
        <xdr:cNvPr id="3" name="Picture 2" descr="G:\LOGO &amp; BanneR 2022\DGSMAL\DGSMAL2 copy.jpg">
          <a:extLst>
            <a:ext uri="{FF2B5EF4-FFF2-40B4-BE49-F238E27FC236}">
              <a16:creationId xmlns:a16="http://schemas.microsoft.com/office/drawing/2014/main" xmlns="" id="{EB6A1977-2134-4E73-AEB0-7084438588DF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387" b="11290"/>
        <a:stretch/>
      </xdr:blipFill>
      <xdr:spPr bwMode="auto">
        <a:xfrm>
          <a:off x="6453228" y="63501"/>
          <a:ext cx="989378" cy="6985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6"/>
  <sheetViews>
    <sheetView tabSelected="1" topLeftCell="A58" workbookViewId="0">
      <selection activeCell="J67" sqref="J67"/>
    </sheetView>
  </sheetViews>
  <sheetFormatPr defaultColWidth="9.109375" defaultRowHeight="18" x14ac:dyDescent="0.35"/>
  <cols>
    <col min="1" max="1" width="2.5546875" style="2" customWidth="1"/>
    <col min="2" max="2" width="5.33203125" style="2" customWidth="1"/>
    <col min="3" max="3" width="21.44140625" style="2" customWidth="1"/>
    <col min="4" max="4" width="21.6640625" style="2" customWidth="1"/>
    <col min="5" max="5" width="30" style="2" customWidth="1"/>
    <col min="6" max="6" width="18.88671875" style="2" customWidth="1"/>
    <col min="7" max="7" width="17.33203125" style="2" customWidth="1"/>
    <col min="8" max="16384" width="9.109375" style="2"/>
  </cols>
  <sheetData>
    <row r="1" spans="1:8" ht="18.75" x14ac:dyDescent="0.3">
      <c r="A1" s="1"/>
      <c r="B1" s="1"/>
      <c r="C1" s="1"/>
      <c r="D1" s="1"/>
      <c r="E1" s="1"/>
      <c r="F1" s="1"/>
      <c r="G1" s="1"/>
      <c r="H1" s="1"/>
    </row>
    <row r="2" spans="1:8" ht="18.75" x14ac:dyDescent="0.3">
      <c r="A2" s="1"/>
      <c r="B2" s="1"/>
      <c r="C2" s="1"/>
      <c r="D2" s="1"/>
      <c r="E2" s="1"/>
      <c r="F2" s="1"/>
      <c r="G2" s="1"/>
      <c r="H2" s="1"/>
    </row>
    <row r="3" spans="1:8" ht="18.75" x14ac:dyDescent="0.3">
      <c r="A3" s="1"/>
      <c r="B3" s="1"/>
      <c r="C3" s="1"/>
      <c r="D3" s="1"/>
      <c r="E3" s="1"/>
      <c r="F3" s="1"/>
      <c r="G3" s="1"/>
      <c r="H3" s="1"/>
    </row>
    <row r="4" spans="1:8" ht="18.75" x14ac:dyDescent="0.3">
      <c r="A4" s="1"/>
      <c r="B4" s="1"/>
      <c r="C4" s="1"/>
      <c r="D4" s="1"/>
      <c r="E4" s="1"/>
      <c r="F4" s="1"/>
      <c r="G4" s="1"/>
      <c r="H4" s="1"/>
    </row>
    <row r="5" spans="1:8" x14ac:dyDescent="0.35">
      <c r="A5" s="1"/>
      <c r="B5" s="38" t="s">
        <v>0</v>
      </c>
      <c r="C5" s="38"/>
      <c r="D5" s="38"/>
      <c r="E5" s="38"/>
      <c r="F5" s="38"/>
      <c r="G5" s="38"/>
      <c r="H5" s="3"/>
    </row>
    <row r="6" spans="1:8" x14ac:dyDescent="0.35">
      <c r="A6" s="1"/>
      <c r="B6" s="38" t="s">
        <v>1</v>
      </c>
      <c r="C6" s="38"/>
      <c r="D6" s="38"/>
      <c r="E6" s="38"/>
      <c r="F6" s="38"/>
      <c r="G6" s="38"/>
      <c r="H6" s="3"/>
    </row>
    <row r="7" spans="1:8" x14ac:dyDescent="0.35">
      <c r="A7" s="1"/>
      <c r="B7" s="39" t="s">
        <v>2</v>
      </c>
      <c r="C7" s="39"/>
      <c r="D7" s="39"/>
      <c r="E7" s="39"/>
      <c r="F7" s="39"/>
      <c r="G7" s="39"/>
      <c r="H7" s="4"/>
    </row>
    <row r="8" spans="1:8" s="7" customFormat="1" ht="31.5" customHeight="1" x14ac:dyDescent="0.3">
      <c r="A8" s="5"/>
      <c r="B8" s="40" t="s">
        <v>3</v>
      </c>
      <c r="C8" s="40"/>
      <c r="D8" s="40"/>
      <c r="E8" s="40"/>
      <c r="F8" s="40"/>
      <c r="G8" s="40"/>
      <c r="H8" s="6"/>
    </row>
    <row r="9" spans="1:8" ht="16.5" customHeight="1" x14ac:dyDescent="0.35">
      <c r="A9" s="1"/>
      <c r="B9" s="41" t="s">
        <v>128</v>
      </c>
      <c r="C9" s="42"/>
      <c r="D9" s="42"/>
      <c r="E9" s="42"/>
      <c r="F9" s="42"/>
      <c r="G9" s="42"/>
      <c r="H9" s="3"/>
    </row>
    <row r="10" spans="1:8" x14ac:dyDescent="0.35">
      <c r="A10" s="1"/>
      <c r="B10" s="43" t="s">
        <v>4</v>
      </c>
      <c r="C10" s="43"/>
      <c r="D10" s="43"/>
      <c r="E10" s="1"/>
      <c r="F10" s="1"/>
      <c r="G10" s="1"/>
    </row>
    <row r="11" spans="1:8" x14ac:dyDescent="0.35">
      <c r="B11" s="44" t="s">
        <v>5</v>
      </c>
      <c r="C11" s="45"/>
      <c r="D11" s="26" t="s">
        <v>6</v>
      </c>
      <c r="E11" s="50" t="s">
        <v>7</v>
      </c>
      <c r="F11" s="53" t="s">
        <v>8</v>
      </c>
      <c r="G11" s="54"/>
    </row>
    <row r="12" spans="1:8" x14ac:dyDescent="0.35">
      <c r="B12" s="46"/>
      <c r="C12" s="47"/>
      <c r="D12" s="27"/>
      <c r="E12" s="51"/>
      <c r="F12" s="55" t="s">
        <v>9</v>
      </c>
      <c r="G12" s="56"/>
    </row>
    <row r="13" spans="1:8" x14ac:dyDescent="0.35">
      <c r="B13" s="48"/>
      <c r="C13" s="49"/>
      <c r="D13" s="28"/>
      <c r="E13" s="52"/>
      <c r="F13" s="8" t="s">
        <v>10</v>
      </c>
      <c r="G13" s="8" t="s">
        <v>11</v>
      </c>
    </row>
    <row r="14" spans="1:8" x14ac:dyDescent="0.35">
      <c r="B14" s="32" t="s">
        <v>12</v>
      </c>
      <c r="C14" s="33"/>
      <c r="D14" s="9" t="s">
        <v>13</v>
      </c>
      <c r="E14" s="9" t="s">
        <v>14</v>
      </c>
      <c r="F14" s="9">
        <v>-8.4628580000000007</v>
      </c>
      <c r="G14" s="9">
        <v>126.459655</v>
      </c>
    </row>
    <row r="15" spans="1:8" x14ac:dyDescent="0.35">
      <c r="B15" s="34"/>
      <c r="C15" s="35"/>
      <c r="D15" s="9" t="s">
        <v>15</v>
      </c>
      <c r="E15" s="9" t="s">
        <v>16</v>
      </c>
      <c r="F15" s="9">
        <v>-8.4485240000000008</v>
      </c>
      <c r="G15" s="9">
        <v>126.46150900000001</v>
      </c>
    </row>
    <row r="16" spans="1:8" x14ac:dyDescent="0.35">
      <c r="B16" s="34"/>
      <c r="C16" s="35"/>
      <c r="D16" s="9" t="s">
        <v>17</v>
      </c>
      <c r="E16" s="9" t="s">
        <v>18</v>
      </c>
      <c r="F16" s="9">
        <v>-8.4625090000000007</v>
      </c>
      <c r="G16" s="9">
        <v>126.480791</v>
      </c>
    </row>
    <row r="17" spans="2:7" x14ac:dyDescent="0.35">
      <c r="B17" s="34"/>
      <c r="C17" s="35"/>
      <c r="D17" s="9" t="s">
        <v>13</v>
      </c>
      <c r="E17" s="9" t="s">
        <v>19</v>
      </c>
      <c r="F17" s="9">
        <v>-8.4508790000000005</v>
      </c>
      <c r="G17" s="9">
        <v>126.38938899999999</v>
      </c>
    </row>
    <row r="18" spans="2:7" x14ac:dyDescent="0.35">
      <c r="B18" s="34"/>
      <c r="C18" s="35"/>
      <c r="D18" s="9" t="s">
        <v>125</v>
      </c>
      <c r="E18" s="9" t="s">
        <v>126</v>
      </c>
      <c r="F18" s="9">
        <v>-8.5073539999999994</v>
      </c>
      <c r="G18" s="11" t="s">
        <v>127</v>
      </c>
    </row>
    <row r="19" spans="2:7" ht="33" customHeight="1" x14ac:dyDescent="0.35">
      <c r="B19" s="34"/>
      <c r="C19" s="35"/>
      <c r="D19" s="9" t="s">
        <v>15</v>
      </c>
      <c r="E19" s="10" t="s">
        <v>20</v>
      </c>
      <c r="F19" s="9">
        <v>-8.4578190000000006</v>
      </c>
      <c r="G19" s="11" t="s">
        <v>21</v>
      </c>
    </row>
    <row r="20" spans="2:7" x14ac:dyDescent="0.35">
      <c r="B20" s="34"/>
      <c r="C20" s="35"/>
      <c r="D20" s="9" t="s">
        <v>22</v>
      </c>
      <c r="E20" s="9" t="s">
        <v>23</v>
      </c>
      <c r="F20" s="9">
        <v>-8.4872809999999994</v>
      </c>
      <c r="G20" s="9">
        <v>126.324686</v>
      </c>
    </row>
    <row r="21" spans="2:7" x14ac:dyDescent="0.35">
      <c r="B21" s="34"/>
      <c r="C21" s="35"/>
      <c r="D21" s="9" t="s">
        <v>24</v>
      </c>
      <c r="E21" s="9" t="s">
        <v>25</v>
      </c>
      <c r="F21" s="11" t="s">
        <v>26</v>
      </c>
      <c r="G21" s="9">
        <v>126.426644</v>
      </c>
    </row>
    <row r="22" spans="2:7" x14ac:dyDescent="0.35">
      <c r="B22" s="34"/>
      <c r="C22" s="35"/>
      <c r="D22" s="9" t="s">
        <v>27</v>
      </c>
      <c r="E22" s="9" t="s">
        <v>28</v>
      </c>
      <c r="F22" s="9">
        <v>-8.5504840000000009</v>
      </c>
      <c r="G22" s="9">
        <v>126.409874</v>
      </c>
    </row>
    <row r="23" spans="2:7" x14ac:dyDescent="0.35">
      <c r="B23" s="34"/>
      <c r="C23" s="35"/>
      <c r="D23" s="9" t="s">
        <v>27</v>
      </c>
      <c r="E23" s="9" t="s">
        <v>29</v>
      </c>
      <c r="F23" s="9">
        <v>-8.5658790000000007</v>
      </c>
      <c r="G23" s="9">
        <v>126.38504399999999</v>
      </c>
    </row>
    <row r="24" spans="2:7" x14ac:dyDescent="0.35">
      <c r="B24" s="34"/>
      <c r="C24" s="35"/>
      <c r="D24" s="9" t="s">
        <v>30</v>
      </c>
      <c r="E24" s="9" t="s">
        <v>31</v>
      </c>
      <c r="F24" s="9">
        <v>-8.5535990000000002</v>
      </c>
      <c r="G24" s="9">
        <v>126.486486</v>
      </c>
    </row>
    <row r="25" spans="2:7" x14ac:dyDescent="0.35">
      <c r="B25" s="36"/>
      <c r="C25" s="37"/>
      <c r="D25" s="9" t="s">
        <v>32</v>
      </c>
      <c r="E25" s="9" t="s">
        <v>33</v>
      </c>
      <c r="F25" s="9">
        <v>-8.5039280000000002</v>
      </c>
      <c r="G25" s="9">
        <v>126.464029</v>
      </c>
    </row>
    <row r="26" spans="2:7" x14ac:dyDescent="0.35">
      <c r="B26" s="32" t="s">
        <v>34</v>
      </c>
      <c r="C26" s="33"/>
      <c r="D26" s="9" t="s">
        <v>35</v>
      </c>
      <c r="E26" s="9" t="s">
        <v>36</v>
      </c>
      <c r="F26" s="9">
        <v>-8.6286229999999993</v>
      </c>
      <c r="G26" s="9">
        <v>126.655714</v>
      </c>
    </row>
    <row r="27" spans="2:7" x14ac:dyDescent="0.35">
      <c r="B27" s="34"/>
      <c r="C27" s="35"/>
      <c r="D27" s="9" t="s">
        <v>37</v>
      </c>
      <c r="E27" s="9" t="s">
        <v>38</v>
      </c>
      <c r="F27" s="9">
        <v>-8.5683240000000005</v>
      </c>
      <c r="G27" s="9">
        <v>126.684417</v>
      </c>
    </row>
    <row r="28" spans="2:7" x14ac:dyDescent="0.35">
      <c r="B28" s="34"/>
      <c r="C28" s="35"/>
      <c r="D28" s="9" t="s">
        <v>30</v>
      </c>
      <c r="E28" s="9" t="s">
        <v>31</v>
      </c>
      <c r="F28" s="9">
        <v>-8.6036160000000006</v>
      </c>
      <c r="G28" s="9">
        <v>126.665707</v>
      </c>
    </row>
    <row r="29" spans="2:7" x14ac:dyDescent="0.35">
      <c r="B29" s="34"/>
      <c r="C29" s="35"/>
      <c r="D29" s="9" t="s">
        <v>39</v>
      </c>
      <c r="E29" s="9" t="s">
        <v>40</v>
      </c>
      <c r="F29" s="9">
        <v>-8.6577870000000008</v>
      </c>
      <c r="G29" s="9">
        <v>162.627995</v>
      </c>
    </row>
    <row r="30" spans="2:7" x14ac:dyDescent="0.35">
      <c r="B30" s="36"/>
      <c r="C30" s="37"/>
      <c r="D30" s="9" t="s">
        <v>41</v>
      </c>
      <c r="E30" s="9" t="s">
        <v>42</v>
      </c>
      <c r="F30" s="9">
        <v>-8.6569509</v>
      </c>
      <c r="G30" s="9">
        <v>126.7267209</v>
      </c>
    </row>
    <row r="31" spans="2:7" x14ac:dyDescent="0.35">
      <c r="B31" s="32" t="s">
        <v>43</v>
      </c>
      <c r="C31" s="33"/>
      <c r="D31" s="9" t="s">
        <v>44</v>
      </c>
      <c r="E31" s="9" t="s">
        <v>45</v>
      </c>
      <c r="F31" s="9">
        <v>-8.4742270000000008</v>
      </c>
      <c r="G31" s="9">
        <v>126.596918</v>
      </c>
    </row>
    <row r="32" spans="2:7" x14ac:dyDescent="0.35">
      <c r="B32" s="34"/>
      <c r="C32" s="35"/>
      <c r="D32" s="9" t="s">
        <v>44</v>
      </c>
      <c r="E32" s="9" t="s">
        <v>46</v>
      </c>
      <c r="F32" s="9">
        <v>-8.5052862000000005</v>
      </c>
      <c r="G32" s="9">
        <v>126.6220642</v>
      </c>
    </row>
    <row r="33" spans="2:7" x14ac:dyDescent="0.35">
      <c r="B33" s="34"/>
      <c r="C33" s="35"/>
      <c r="D33" s="9" t="s">
        <v>47</v>
      </c>
      <c r="E33" s="9" t="s">
        <v>48</v>
      </c>
      <c r="F33" s="9">
        <v>-8.4842890000000004</v>
      </c>
      <c r="G33" s="9">
        <v>126.653538</v>
      </c>
    </row>
    <row r="34" spans="2:7" x14ac:dyDescent="0.35">
      <c r="B34" s="34"/>
      <c r="C34" s="35"/>
      <c r="D34" s="9" t="s">
        <v>49</v>
      </c>
      <c r="E34" s="9" t="s">
        <v>50</v>
      </c>
      <c r="F34" s="9">
        <v>-8.5186449999999994</v>
      </c>
      <c r="G34" s="9">
        <v>126.69126</v>
      </c>
    </row>
    <row r="35" spans="2:7" x14ac:dyDescent="0.35">
      <c r="B35" s="34"/>
      <c r="C35" s="35"/>
      <c r="D35" s="9" t="s">
        <v>51</v>
      </c>
      <c r="E35" s="9" t="s">
        <v>52</v>
      </c>
      <c r="F35" s="9">
        <v>-8.5488169999999997</v>
      </c>
      <c r="G35" s="9">
        <v>126701514</v>
      </c>
    </row>
    <row r="36" spans="2:7" x14ac:dyDescent="0.35">
      <c r="B36" s="36"/>
      <c r="C36" s="37"/>
      <c r="D36" s="9" t="s">
        <v>53</v>
      </c>
      <c r="E36" s="9" t="s">
        <v>54</v>
      </c>
      <c r="F36" s="9">
        <v>-8.4855196999999993</v>
      </c>
      <c r="G36" s="9">
        <v>1266944033</v>
      </c>
    </row>
    <row r="37" spans="2:7" x14ac:dyDescent="0.35">
      <c r="B37" s="34" t="s">
        <v>55</v>
      </c>
      <c r="C37" s="35"/>
      <c r="D37" s="9" t="s">
        <v>56</v>
      </c>
      <c r="E37" s="9" t="s">
        <v>57</v>
      </c>
      <c r="F37" s="9">
        <v>-8.5996810000000004</v>
      </c>
      <c r="G37" s="9">
        <v>126.559107</v>
      </c>
    </row>
    <row r="38" spans="2:7" x14ac:dyDescent="0.35">
      <c r="B38" s="34"/>
      <c r="C38" s="35"/>
      <c r="D38" s="9" t="s">
        <v>58</v>
      </c>
      <c r="E38" s="9" t="s">
        <v>59</v>
      </c>
      <c r="F38" s="9">
        <v>-8.5473041999999992</v>
      </c>
      <c r="G38" s="9">
        <v>126.6004942</v>
      </c>
    </row>
    <row r="39" spans="2:7" x14ac:dyDescent="0.35">
      <c r="B39" s="34"/>
      <c r="C39" s="35"/>
      <c r="D39" s="9" t="s">
        <v>60</v>
      </c>
      <c r="E39" s="9" t="s">
        <v>61</v>
      </c>
      <c r="F39" s="9">
        <v>-8653863</v>
      </c>
      <c r="G39" s="9">
        <v>126.534648</v>
      </c>
    </row>
    <row r="40" spans="2:7" x14ac:dyDescent="0.35">
      <c r="B40" s="34"/>
      <c r="C40" s="35"/>
      <c r="D40" s="9" t="s">
        <v>62</v>
      </c>
      <c r="E40" s="9" t="s">
        <v>63</v>
      </c>
      <c r="F40" s="11" t="s">
        <v>64</v>
      </c>
      <c r="G40" s="9">
        <v>126.521546</v>
      </c>
    </row>
    <row r="41" spans="2:7" x14ac:dyDescent="0.35">
      <c r="B41" s="34"/>
      <c r="C41" s="35"/>
      <c r="D41" s="9" t="s">
        <v>65</v>
      </c>
      <c r="E41" s="9" t="s">
        <v>66</v>
      </c>
      <c r="F41" s="9">
        <v>-8.6286210000000008</v>
      </c>
      <c r="G41" s="9">
        <v>126.556156</v>
      </c>
    </row>
    <row r="42" spans="2:7" x14ac:dyDescent="0.35">
      <c r="B42" s="34"/>
      <c r="C42" s="35"/>
      <c r="D42" s="9" t="s">
        <v>67</v>
      </c>
      <c r="E42" s="9" t="s">
        <v>68</v>
      </c>
      <c r="F42" s="9">
        <v>-8.5560550000000006</v>
      </c>
      <c r="G42" s="9">
        <v>126.565686</v>
      </c>
    </row>
    <row r="43" spans="2:7" x14ac:dyDescent="0.35">
      <c r="B43" s="36"/>
      <c r="C43" s="37"/>
      <c r="D43" s="9" t="s">
        <v>69</v>
      </c>
      <c r="E43" s="9" t="s">
        <v>70</v>
      </c>
      <c r="F43" s="9">
        <v>-8638764</v>
      </c>
      <c r="G43" s="9">
        <v>126.497793</v>
      </c>
    </row>
    <row r="44" spans="2:7" x14ac:dyDescent="0.35">
      <c r="B44" s="32" t="s">
        <v>71</v>
      </c>
      <c r="C44" s="33"/>
      <c r="D44" s="9" t="s">
        <v>72</v>
      </c>
      <c r="E44" s="9" t="s">
        <v>73</v>
      </c>
      <c r="F44" s="9">
        <v>-8.5118209999999994</v>
      </c>
      <c r="G44" s="11" t="s">
        <v>74</v>
      </c>
    </row>
    <row r="45" spans="2:7" x14ac:dyDescent="0.35">
      <c r="B45" s="34"/>
      <c r="C45" s="35"/>
      <c r="D45" s="9" t="s">
        <v>75</v>
      </c>
      <c r="E45" s="9" t="s">
        <v>76</v>
      </c>
      <c r="F45" s="11" t="s">
        <v>77</v>
      </c>
      <c r="G45" s="9">
        <v>126.208082</v>
      </c>
    </row>
    <row r="46" spans="2:7" x14ac:dyDescent="0.35">
      <c r="B46" s="34"/>
      <c r="C46" s="35"/>
      <c r="D46" s="9" t="s">
        <v>78</v>
      </c>
      <c r="E46" s="9" t="s">
        <v>79</v>
      </c>
      <c r="F46" s="9">
        <v>-8.5717949999999998</v>
      </c>
      <c r="G46" s="9">
        <v>126.336398</v>
      </c>
    </row>
    <row r="47" spans="2:7" x14ac:dyDescent="0.35">
      <c r="B47" s="34"/>
      <c r="C47" s="35"/>
      <c r="D47" s="9" t="s">
        <v>80</v>
      </c>
      <c r="E47" s="9" t="s">
        <v>81</v>
      </c>
      <c r="F47" s="9">
        <v>-8.6141839999999998</v>
      </c>
      <c r="G47" s="9">
        <v>126.30050199999999</v>
      </c>
    </row>
    <row r="48" spans="2:7" x14ac:dyDescent="0.35">
      <c r="B48" s="36"/>
      <c r="C48" s="37"/>
      <c r="D48" s="9" t="s">
        <v>82</v>
      </c>
      <c r="E48" s="9" t="s">
        <v>83</v>
      </c>
      <c r="F48" s="9">
        <v>-8.5344510000000007</v>
      </c>
      <c r="G48" s="9">
        <v>126.33375100000001</v>
      </c>
    </row>
    <row r="49" spans="2:7" x14ac:dyDescent="0.35">
      <c r="B49" s="32" t="s">
        <v>84</v>
      </c>
      <c r="C49" s="33"/>
      <c r="D49" s="9" t="s">
        <v>85</v>
      </c>
      <c r="E49" s="9" t="s">
        <v>86</v>
      </c>
      <c r="F49" s="9">
        <v>-8.6423480000000001</v>
      </c>
      <c r="G49" s="9">
        <v>126.37964100000001</v>
      </c>
    </row>
    <row r="50" spans="2:7" x14ac:dyDescent="0.35">
      <c r="B50" s="34"/>
      <c r="C50" s="35"/>
      <c r="D50" s="9" t="s">
        <v>87</v>
      </c>
      <c r="E50" s="9" t="s">
        <v>88</v>
      </c>
      <c r="F50" s="9">
        <v>-8.6091958000000002</v>
      </c>
      <c r="G50" s="9">
        <v>126.41662839999999</v>
      </c>
    </row>
    <row r="51" spans="2:7" x14ac:dyDescent="0.35">
      <c r="B51" s="34"/>
      <c r="C51" s="35"/>
      <c r="D51" s="9" t="s">
        <v>89</v>
      </c>
      <c r="E51" s="9" t="s">
        <v>90</v>
      </c>
      <c r="F51" s="9">
        <v>-8.5937680000000007</v>
      </c>
      <c r="G51" s="11" t="s">
        <v>91</v>
      </c>
    </row>
    <row r="52" spans="2:7" x14ac:dyDescent="0.35">
      <c r="B52" s="34"/>
      <c r="C52" s="35"/>
      <c r="D52" s="9" t="s">
        <v>92</v>
      </c>
      <c r="E52" s="9" t="s">
        <v>93</v>
      </c>
      <c r="F52" s="9">
        <v>-8.6328081999999995</v>
      </c>
      <c r="G52" s="11" t="s">
        <v>94</v>
      </c>
    </row>
    <row r="53" spans="2:7" x14ac:dyDescent="0.35">
      <c r="B53" s="34"/>
      <c r="C53" s="35"/>
      <c r="D53" s="9" t="s">
        <v>95</v>
      </c>
      <c r="E53" s="9" t="s">
        <v>96</v>
      </c>
      <c r="F53" s="11" t="s">
        <v>97</v>
      </c>
      <c r="G53" s="9">
        <v>126.4145755</v>
      </c>
    </row>
    <row r="54" spans="2:7" x14ac:dyDescent="0.35">
      <c r="B54" s="12"/>
      <c r="C54" s="13"/>
      <c r="D54" s="14" t="s">
        <v>98</v>
      </c>
      <c r="E54" s="9" t="s">
        <v>99</v>
      </c>
      <c r="F54" s="11" t="s">
        <v>100</v>
      </c>
      <c r="G54" s="9">
        <v>126.3252935</v>
      </c>
    </row>
    <row r="55" spans="2:7" x14ac:dyDescent="0.35">
      <c r="B55" s="32" t="s">
        <v>12</v>
      </c>
      <c r="C55" s="33"/>
      <c r="D55" s="26" t="s">
        <v>13</v>
      </c>
      <c r="E55" s="9" t="s">
        <v>101</v>
      </c>
      <c r="F55" s="9">
        <v>-8.4624704000000008</v>
      </c>
      <c r="G55" s="9">
        <v>126.4599075</v>
      </c>
    </row>
    <row r="56" spans="2:7" x14ac:dyDescent="0.35">
      <c r="B56" s="34"/>
      <c r="C56" s="35"/>
      <c r="D56" s="27"/>
      <c r="E56" s="9" t="s">
        <v>102</v>
      </c>
      <c r="F56" s="9">
        <v>-8.4808263999999998</v>
      </c>
      <c r="G56" s="9">
        <v>126.4582338</v>
      </c>
    </row>
    <row r="57" spans="2:7" x14ac:dyDescent="0.35">
      <c r="B57" s="36"/>
      <c r="C57" s="37"/>
      <c r="D57" s="28"/>
      <c r="E57" s="9" t="s">
        <v>103</v>
      </c>
      <c r="F57" s="9">
        <v>-8.4742879999999996</v>
      </c>
      <c r="G57" s="9">
        <v>126.4562617</v>
      </c>
    </row>
    <row r="59" spans="2:7" x14ac:dyDescent="0.35">
      <c r="B59" s="29" t="s">
        <v>104</v>
      </c>
      <c r="C59" s="29"/>
      <c r="D59" s="29"/>
      <c r="E59" s="29"/>
      <c r="F59" s="29"/>
      <c r="G59" s="29"/>
    </row>
    <row r="60" spans="2:7" ht="18.75" x14ac:dyDescent="0.3">
      <c r="B60" s="1"/>
      <c r="C60" s="1"/>
      <c r="D60" s="1"/>
      <c r="E60" s="1"/>
      <c r="F60" s="1"/>
      <c r="G60" s="1"/>
    </row>
    <row r="61" spans="2:7" x14ac:dyDescent="0.35">
      <c r="B61" s="30" t="s">
        <v>105</v>
      </c>
      <c r="C61" s="30"/>
      <c r="D61" s="30" t="s">
        <v>106</v>
      </c>
      <c r="E61" s="31" t="s">
        <v>107</v>
      </c>
      <c r="F61" s="31"/>
      <c r="G61" s="31"/>
    </row>
    <row r="62" spans="2:7" x14ac:dyDescent="0.35">
      <c r="B62" s="30"/>
      <c r="C62" s="30"/>
      <c r="D62" s="30"/>
      <c r="E62" s="15" t="s">
        <v>108</v>
      </c>
      <c r="F62" s="15" t="s">
        <v>109</v>
      </c>
      <c r="G62" s="15" t="s">
        <v>110</v>
      </c>
    </row>
    <row r="63" spans="2:7" x14ac:dyDescent="0.35">
      <c r="B63" s="25" t="s">
        <v>111</v>
      </c>
      <c r="C63" s="25"/>
      <c r="D63" s="16">
        <f>E63+F63</f>
        <v>0</v>
      </c>
      <c r="E63" s="16">
        <v>0</v>
      </c>
      <c r="F63" s="16">
        <v>0</v>
      </c>
      <c r="G63" s="16">
        <v>0</v>
      </c>
    </row>
    <row r="64" spans="2:7" x14ac:dyDescent="0.35">
      <c r="B64" s="24" t="s">
        <v>112</v>
      </c>
      <c r="C64" s="24"/>
      <c r="D64" s="16">
        <f t="shared" ref="D64:D76" si="0">E64+F64</f>
        <v>0</v>
      </c>
      <c r="E64" s="15">
        <v>0</v>
      </c>
      <c r="F64" s="15">
        <v>0</v>
      </c>
      <c r="G64" s="15">
        <v>0</v>
      </c>
    </row>
    <row r="65" spans="2:7" x14ac:dyDescent="0.35">
      <c r="B65" s="57" t="s">
        <v>132</v>
      </c>
      <c r="C65" s="58"/>
      <c r="D65" s="16">
        <f>E65+F65</f>
        <v>3</v>
      </c>
      <c r="E65" s="19">
        <v>0</v>
      </c>
      <c r="F65" s="19">
        <v>3</v>
      </c>
      <c r="G65" s="19">
        <v>0</v>
      </c>
    </row>
    <row r="66" spans="2:7" x14ac:dyDescent="0.35">
      <c r="B66" s="20" t="s">
        <v>113</v>
      </c>
      <c r="C66" s="20"/>
      <c r="D66" s="16">
        <f t="shared" si="0"/>
        <v>66</v>
      </c>
      <c r="E66" s="15">
        <v>60</v>
      </c>
      <c r="F66" s="15">
        <v>6</v>
      </c>
      <c r="G66" s="15">
        <v>0</v>
      </c>
    </row>
    <row r="67" spans="2:7" s="7" customFormat="1" ht="49.5" customHeight="1" x14ac:dyDescent="0.3">
      <c r="B67" s="25" t="s">
        <v>114</v>
      </c>
      <c r="C67" s="25"/>
      <c r="D67" s="16">
        <f t="shared" si="0"/>
        <v>1</v>
      </c>
      <c r="E67" s="16">
        <v>0</v>
      </c>
      <c r="F67" s="16">
        <v>1</v>
      </c>
      <c r="G67" s="16">
        <v>0</v>
      </c>
    </row>
    <row r="68" spans="2:7" ht="18.75" x14ac:dyDescent="0.3">
      <c r="B68" s="20" t="s">
        <v>131</v>
      </c>
      <c r="C68" s="20"/>
      <c r="D68" s="16">
        <f t="shared" si="0"/>
        <v>6</v>
      </c>
      <c r="E68" s="15">
        <v>3</v>
      </c>
      <c r="F68" s="15">
        <v>3</v>
      </c>
      <c r="G68" s="15">
        <v>0</v>
      </c>
    </row>
    <row r="69" spans="2:7" x14ac:dyDescent="0.35">
      <c r="B69" s="20" t="s">
        <v>115</v>
      </c>
      <c r="C69" s="20"/>
      <c r="D69" s="16">
        <f t="shared" si="0"/>
        <v>0</v>
      </c>
      <c r="E69" s="15">
        <v>0</v>
      </c>
      <c r="F69" s="15">
        <v>0</v>
      </c>
      <c r="G69" s="15">
        <v>0</v>
      </c>
    </row>
    <row r="70" spans="2:7" ht="18.75" x14ac:dyDescent="0.3">
      <c r="B70" s="20" t="s">
        <v>116</v>
      </c>
      <c r="C70" s="20"/>
      <c r="D70" s="16">
        <f t="shared" si="0"/>
        <v>77</v>
      </c>
      <c r="E70" s="15">
        <v>52</v>
      </c>
      <c r="F70" s="15">
        <v>25</v>
      </c>
      <c r="G70" s="15">
        <v>0</v>
      </c>
    </row>
    <row r="71" spans="2:7" ht="18.75" x14ac:dyDescent="0.3">
      <c r="B71" s="20" t="s">
        <v>117</v>
      </c>
      <c r="C71" s="20"/>
      <c r="D71" s="16">
        <f t="shared" si="0"/>
        <v>99</v>
      </c>
      <c r="E71" s="15">
        <v>65</v>
      </c>
      <c r="F71" s="15">
        <v>34</v>
      </c>
      <c r="G71" s="15">
        <v>0</v>
      </c>
    </row>
    <row r="72" spans="2:7" x14ac:dyDescent="0.35">
      <c r="B72" s="20" t="s">
        <v>118</v>
      </c>
      <c r="C72" s="20"/>
      <c r="D72" s="16">
        <f t="shared" si="0"/>
        <v>21</v>
      </c>
      <c r="E72" s="15">
        <v>17</v>
      </c>
      <c r="F72" s="15">
        <v>4</v>
      </c>
      <c r="G72" s="15">
        <v>0</v>
      </c>
    </row>
    <row r="73" spans="2:7" ht="18.75" x14ac:dyDescent="0.3">
      <c r="B73" s="20" t="s">
        <v>119</v>
      </c>
      <c r="C73" s="20"/>
      <c r="D73" s="16">
        <f t="shared" si="0"/>
        <v>11</v>
      </c>
      <c r="E73" s="15">
        <v>11</v>
      </c>
      <c r="F73" s="15">
        <v>0</v>
      </c>
      <c r="G73" s="15">
        <v>0</v>
      </c>
    </row>
    <row r="74" spans="2:7" ht="18.75" x14ac:dyDescent="0.3">
      <c r="B74" s="20" t="s">
        <v>120</v>
      </c>
      <c r="C74" s="20"/>
      <c r="D74" s="16">
        <f t="shared" si="0"/>
        <v>2</v>
      </c>
      <c r="E74" s="15">
        <v>2</v>
      </c>
      <c r="F74" s="15">
        <v>0</v>
      </c>
      <c r="G74" s="15">
        <v>0</v>
      </c>
    </row>
    <row r="75" spans="2:7" x14ac:dyDescent="0.35">
      <c r="B75" s="20" t="s">
        <v>121</v>
      </c>
      <c r="C75" s="20"/>
      <c r="D75" s="16">
        <f t="shared" si="0"/>
        <v>39</v>
      </c>
      <c r="E75" s="17">
        <v>11</v>
      </c>
      <c r="F75" s="17">
        <v>28</v>
      </c>
      <c r="G75" s="15">
        <v>0</v>
      </c>
    </row>
    <row r="76" spans="2:7" ht="18.75" x14ac:dyDescent="0.3">
      <c r="B76" s="20" t="s">
        <v>122</v>
      </c>
      <c r="C76" s="20"/>
      <c r="D76" s="16">
        <f t="shared" si="0"/>
        <v>121</v>
      </c>
      <c r="E76" s="15">
        <v>67</v>
      </c>
      <c r="F76" s="15">
        <v>54</v>
      </c>
      <c r="G76" s="15">
        <v>0</v>
      </c>
    </row>
    <row r="77" spans="2:7" x14ac:dyDescent="0.35">
      <c r="B77" s="20" t="s">
        <v>123</v>
      </c>
      <c r="C77" s="20"/>
      <c r="D77" s="15">
        <f>SUM(D63:D76)</f>
        <v>446</v>
      </c>
      <c r="E77" s="15">
        <f>SUM(E63:E76)</f>
        <v>288</v>
      </c>
      <c r="F77" s="15">
        <f>SUM(F63:F76)</f>
        <v>158</v>
      </c>
      <c r="G77" s="15">
        <f>SUM(G63:G76)</f>
        <v>0</v>
      </c>
    </row>
    <row r="80" spans="2:7" ht="18.75" x14ac:dyDescent="0.3">
      <c r="D80" s="21" t="s">
        <v>129</v>
      </c>
      <c r="E80" s="21"/>
    </row>
    <row r="81" spans="4:5" ht="18.75" x14ac:dyDescent="0.3">
      <c r="D81" s="22"/>
      <c r="E81" s="22"/>
    </row>
    <row r="82" spans="4:5" ht="18.75" x14ac:dyDescent="0.3">
      <c r="D82" s="18"/>
      <c r="E82" s="18"/>
    </row>
    <row r="83" spans="4:5" ht="18.75" x14ac:dyDescent="0.3">
      <c r="D83" s="18"/>
      <c r="E83" s="18"/>
    </row>
    <row r="84" spans="4:5" ht="18.75" x14ac:dyDescent="0.3">
      <c r="D84" s="18"/>
      <c r="E84" s="18"/>
    </row>
    <row r="85" spans="4:5" ht="18.75" x14ac:dyDescent="0.3">
      <c r="D85" s="23" t="s">
        <v>124</v>
      </c>
      <c r="E85" s="23"/>
    </row>
    <row r="86" spans="4:5" x14ac:dyDescent="0.35">
      <c r="D86" s="22" t="s">
        <v>130</v>
      </c>
      <c r="E86" s="22"/>
    </row>
  </sheetData>
  <mergeCells count="42">
    <mergeCell ref="B14:C25"/>
    <mergeCell ref="B5:G5"/>
    <mergeCell ref="B6:G6"/>
    <mergeCell ref="B7:G7"/>
    <mergeCell ref="B8:G8"/>
    <mergeCell ref="B9:G9"/>
    <mergeCell ref="B10:D10"/>
    <mergeCell ref="B11:C13"/>
    <mergeCell ref="D11:D13"/>
    <mergeCell ref="E11:E13"/>
    <mergeCell ref="F11:G11"/>
    <mergeCell ref="F12:G12"/>
    <mergeCell ref="B63:C63"/>
    <mergeCell ref="B26:C30"/>
    <mergeCell ref="B31:C36"/>
    <mergeCell ref="B37:C43"/>
    <mergeCell ref="B44:C48"/>
    <mergeCell ref="B49:C53"/>
    <mergeCell ref="B55:C57"/>
    <mergeCell ref="D55:D57"/>
    <mergeCell ref="B59:G59"/>
    <mergeCell ref="B61:C62"/>
    <mergeCell ref="D61:D62"/>
    <mergeCell ref="E61:G61"/>
    <mergeCell ref="B76:C76"/>
    <mergeCell ref="B64:C64"/>
    <mergeCell ref="B66:C66"/>
    <mergeCell ref="B67:C67"/>
    <mergeCell ref="B68:C68"/>
    <mergeCell ref="B69:C69"/>
    <mergeCell ref="B70:C70"/>
    <mergeCell ref="B71:C71"/>
    <mergeCell ref="B72:C72"/>
    <mergeCell ref="B73:C73"/>
    <mergeCell ref="B74:C74"/>
    <mergeCell ref="B75:C75"/>
    <mergeCell ref="B65:C65"/>
    <mergeCell ref="B77:C77"/>
    <mergeCell ref="D80:E80"/>
    <mergeCell ref="D81:E81"/>
    <mergeCell ref="D85:E85"/>
    <mergeCell ref="D86:E86"/>
  </mergeCells>
  <pageMargins left="0.7" right="0.7" top="0.75" bottom="0.75" header="0.3" footer="0.3"/>
  <pageSetup scale="75"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Baucau</dc:creator>
  <cp:lastModifiedBy>DEP-EIS</cp:lastModifiedBy>
  <cp:lastPrinted>2026-02-13T01:14:25Z</cp:lastPrinted>
  <dcterms:created xsi:type="dcterms:W3CDTF">2015-06-05T18:17:20Z</dcterms:created>
  <dcterms:modified xsi:type="dcterms:W3CDTF">2026-02-26T08:03:05Z</dcterms:modified>
</cp:coreProperties>
</file>