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-EIS\Downloads\"/>
    </mc:Choice>
  </mc:AlternateContent>
  <bookViews>
    <workbookView xWindow="0" yWindow="0" windowWidth="23016" windowHeight="920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9" i="1" l="1"/>
  <c r="E89" i="1" s="1"/>
  <c r="R82" i="1" l="1"/>
  <c r="Q82" i="1"/>
  <c r="P82" i="1"/>
  <c r="O82" i="1"/>
  <c r="N82" i="1"/>
  <c r="H82" i="1"/>
  <c r="G82" i="1"/>
  <c r="M82" i="1" l="1"/>
  <c r="L82" i="1"/>
  <c r="I82" i="1"/>
  <c r="F82" i="1"/>
  <c r="DR82" i="1" l="1"/>
  <c r="DQ82" i="1"/>
  <c r="DP82" i="1"/>
  <c r="DO82" i="1"/>
  <c r="DN82" i="1"/>
  <c r="DM82" i="1"/>
  <c r="DL82" i="1"/>
  <c r="DK82" i="1"/>
  <c r="DJ82" i="1"/>
  <c r="DI82" i="1"/>
  <c r="DH82" i="1"/>
  <c r="DG82" i="1"/>
  <c r="DF82" i="1"/>
  <c r="DE82" i="1"/>
  <c r="DD82" i="1"/>
  <c r="DC82" i="1"/>
  <c r="DB82" i="1"/>
  <c r="DA82" i="1"/>
  <c r="CZ82" i="1"/>
  <c r="CY82" i="1"/>
  <c r="CX82" i="1"/>
  <c r="CW82" i="1"/>
  <c r="CV82" i="1"/>
  <c r="CU82" i="1"/>
  <c r="CT82" i="1"/>
  <c r="CS82" i="1"/>
  <c r="CR82" i="1"/>
  <c r="CQ82" i="1"/>
  <c r="CP82" i="1"/>
  <c r="CO82" i="1"/>
  <c r="CN82" i="1"/>
  <c r="CM82" i="1"/>
  <c r="CL82" i="1"/>
  <c r="CK82" i="1"/>
  <c r="CJ82" i="1"/>
  <c r="CI82" i="1"/>
  <c r="CH82" i="1"/>
  <c r="CG82" i="1"/>
  <c r="CF82" i="1"/>
  <c r="CE82" i="1"/>
  <c r="CD82" i="1"/>
  <c r="CC82" i="1"/>
  <c r="CB82" i="1"/>
  <c r="CA82" i="1"/>
  <c r="BZ82" i="1"/>
  <c r="BX82" i="1"/>
  <c r="BW82" i="1"/>
  <c r="BV82" i="1"/>
  <c r="BU82" i="1"/>
  <c r="BT82" i="1"/>
  <c r="BS82" i="1"/>
  <c r="BR82" i="1"/>
  <c r="BQ82" i="1"/>
  <c r="BP82" i="1"/>
  <c r="BO82" i="1"/>
  <c r="BN82" i="1"/>
  <c r="BM82" i="1"/>
  <c r="BL82" i="1"/>
  <c r="BK82" i="1"/>
  <c r="BJ82" i="1"/>
  <c r="BI82" i="1"/>
  <c r="BH82" i="1"/>
  <c r="BG82" i="1"/>
  <c r="BF82" i="1"/>
  <c r="BE82" i="1"/>
  <c r="BD82" i="1"/>
  <c r="BC82" i="1"/>
  <c r="BB82" i="1"/>
  <c r="BA82" i="1"/>
  <c r="AZ82" i="1"/>
  <c r="AY82" i="1"/>
  <c r="AX82" i="1"/>
  <c r="AW82" i="1"/>
  <c r="AV82" i="1"/>
  <c r="AU82" i="1"/>
  <c r="AT82" i="1"/>
  <c r="AS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BY7" i="1" l="1"/>
  <c r="BY8" i="1"/>
  <c r="BY11" i="1"/>
  <c r="BY18" i="1"/>
  <c r="BY19" i="1"/>
  <c r="BY20" i="1"/>
  <c r="BY21" i="1"/>
  <c r="BY26" i="1"/>
  <c r="BY32" i="1"/>
  <c r="BY35" i="1"/>
  <c r="BY36" i="1"/>
  <c r="BY38" i="1"/>
  <c r="BY39" i="1"/>
  <c r="BY40" i="1"/>
  <c r="BY46" i="1"/>
  <c r="BY54" i="1"/>
  <c r="BY55" i="1"/>
  <c r="BY57" i="1"/>
  <c r="BY58" i="1"/>
  <c r="BY62" i="1"/>
  <c r="BY63" i="1"/>
  <c r="BY64" i="1"/>
  <c r="BY65" i="1"/>
  <c r="BY66" i="1"/>
  <c r="BY81" i="1"/>
  <c r="DS8" i="1"/>
  <c r="DS9" i="1"/>
  <c r="DS10" i="1"/>
  <c r="DS11" i="1"/>
  <c r="DS19" i="1"/>
  <c r="DS20" i="1"/>
  <c r="DS22" i="1"/>
  <c r="DS25" i="1"/>
  <c r="DS27" i="1"/>
  <c r="DS28" i="1"/>
  <c r="DS29" i="1"/>
  <c r="DS31" i="1"/>
  <c r="DS32" i="1"/>
  <c r="DS39" i="1"/>
  <c r="DS47" i="1"/>
  <c r="DS48" i="1"/>
  <c r="DS55" i="1"/>
  <c r="DS57" i="1"/>
  <c r="DS58" i="1"/>
  <c r="DS59" i="1"/>
  <c r="DS63" i="1"/>
  <c r="DS64" i="1"/>
  <c r="DS65" i="1"/>
  <c r="DS67" i="1"/>
  <c r="DS72" i="1"/>
  <c r="DS76" i="1"/>
  <c r="DS77" i="1"/>
  <c r="DS81" i="1"/>
  <c r="AR81" i="1"/>
  <c r="AR7" i="1"/>
  <c r="AR8" i="1"/>
  <c r="AR9" i="1"/>
  <c r="AR10" i="1"/>
  <c r="AR11" i="1"/>
  <c r="AR18" i="1"/>
  <c r="AR19" i="1"/>
  <c r="AR20" i="1"/>
  <c r="AR21" i="1"/>
  <c r="AR25" i="1"/>
  <c r="AR26" i="1"/>
  <c r="AR27" i="1"/>
  <c r="AR28" i="1"/>
  <c r="AR29" i="1"/>
  <c r="AR32" i="1"/>
  <c r="AR35" i="1"/>
  <c r="AR36" i="1"/>
  <c r="AR37" i="1"/>
  <c r="AR38" i="1"/>
  <c r="AR39" i="1"/>
  <c r="AR40" i="1"/>
  <c r="AR46" i="1"/>
  <c r="AR49" i="1"/>
  <c r="AR54" i="1"/>
  <c r="AR55" i="1"/>
  <c r="AR57" i="1"/>
  <c r="AR58" i="1"/>
  <c r="AR59" i="1"/>
  <c r="AR62" i="1"/>
  <c r="AR63" i="1"/>
  <c r="AR64" i="1"/>
  <c r="AR65" i="1"/>
  <c r="AR66" i="1"/>
  <c r="AR67" i="1"/>
  <c r="AR72" i="1"/>
  <c r="AR76" i="1"/>
  <c r="AR82" i="1" l="1"/>
  <c r="AE91" i="1" s="1"/>
  <c r="BY82" i="1"/>
  <c r="DS62" i="1"/>
  <c r="DS54" i="1"/>
  <c r="DS46" i="1" l="1"/>
  <c r="DS35" i="1"/>
  <c r="DS26" i="1"/>
  <c r="DS18" i="1"/>
  <c r="DS7" i="1"/>
  <c r="U82" i="1" l="1"/>
  <c r="DS82" i="1" l="1"/>
  <c r="AW88" i="1" s="1"/>
</calcChain>
</file>

<file path=xl/sharedStrings.xml><?xml version="1.0" encoding="utf-8"?>
<sst xmlns="http://schemas.openxmlformats.org/spreadsheetml/2006/main" count="407" uniqueCount="249">
  <si>
    <t>NO</t>
  </si>
  <si>
    <t>POSTO ADMINISTRATIVO</t>
  </si>
  <si>
    <t>TYPU FASILIDADE SAUDE</t>
  </si>
  <si>
    <t xml:space="preserve">CENTRO SAUDE </t>
  </si>
  <si>
    <t>Posto Saude Lavateri</t>
  </si>
  <si>
    <t>Suco Lavateri</t>
  </si>
  <si>
    <t>Posto Saude Samalari</t>
  </si>
  <si>
    <t>Suco Samalari</t>
  </si>
  <si>
    <t>Posto Saude Osso-Huna</t>
  </si>
  <si>
    <t>Suco Osso-Huna</t>
  </si>
  <si>
    <t>Posto Saude Larisula</t>
  </si>
  <si>
    <t>Suco Larisula</t>
  </si>
  <si>
    <t>Suco Tirilolo</t>
  </si>
  <si>
    <t>Posto Saude Di-Uake</t>
  </si>
  <si>
    <t>Suco Bahu</t>
  </si>
  <si>
    <t>Posto Saude Buruma</t>
  </si>
  <si>
    <t>Suco Buruma</t>
  </si>
  <si>
    <t>Posto Saude Caisidu</t>
  </si>
  <si>
    <t>Posto Saude  Age</t>
  </si>
  <si>
    <t>Posto Saude Gariuai</t>
  </si>
  <si>
    <t>Suco Gariuai</t>
  </si>
  <si>
    <t>Suco Uailili</t>
  </si>
  <si>
    <t>Posto Saude Buibau</t>
  </si>
  <si>
    <t>Suco Buibau</t>
  </si>
  <si>
    <t>Centro Saude Bucoli</t>
  </si>
  <si>
    <t>Suco Bucoli</t>
  </si>
  <si>
    <t xml:space="preserve">PA BAUCAU VILA </t>
  </si>
  <si>
    <t>PA BAGUIA</t>
  </si>
  <si>
    <t>Suco Soba</t>
  </si>
  <si>
    <t>Posto Saude Boleha</t>
  </si>
  <si>
    <t>Boleha Soba</t>
  </si>
  <si>
    <t>Posto Saude Atelari</t>
  </si>
  <si>
    <t>Suco Atelari</t>
  </si>
  <si>
    <t>Posto Saude Sagadate</t>
  </si>
  <si>
    <t>Suco Sagadate</t>
  </si>
  <si>
    <t>Posto Saude Saelari</t>
  </si>
  <si>
    <t>Posto Saude Nunira</t>
  </si>
  <si>
    <t>Suco Nunira</t>
  </si>
  <si>
    <t>PA QUELICAI</t>
  </si>
  <si>
    <t>PA LAGA</t>
  </si>
  <si>
    <t>Suco Baguia</t>
  </si>
  <si>
    <t>Posto Saude Macalaco</t>
  </si>
  <si>
    <t>Suco Macalaco</t>
  </si>
  <si>
    <t>Posto Saude Bualale</t>
  </si>
  <si>
    <t>Suco Bualale</t>
  </si>
  <si>
    <t>PA  VEMASSE</t>
  </si>
  <si>
    <t>Suco Vemasse</t>
  </si>
  <si>
    <t>Posto Saude Uaigae</t>
  </si>
  <si>
    <t>Suco Uaigae</t>
  </si>
  <si>
    <t>Posto Saude Ostico</t>
  </si>
  <si>
    <t>Suco Ostico</t>
  </si>
  <si>
    <t>Posto Saude Oso-Uala</t>
  </si>
  <si>
    <t>Suco Osso-Uala</t>
  </si>
  <si>
    <t>PA VENILALE</t>
  </si>
  <si>
    <t>Posto Saude Oso-Uake</t>
  </si>
  <si>
    <t>Suco Fatulia</t>
  </si>
  <si>
    <t>Posto Saude Berkoli</t>
  </si>
  <si>
    <t>Suco Uma Ana-Ico</t>
  </si>
  <si>
    <t>Posto Saude Bahamori</t>
  </si>
  <si>
    <t>Suco Bahamori</t>
  </si>
  <si>
    <t>Posto Saude Uaioli</t>
  </si>
  <si>
    <t>Suco Uaioli</t>
  </si>
  <si>
    <t>Posto Saude Liabala</t>
  </si>
  <si>
    <t>PA QUELICAI ANTIGO</t>
  </si>
  <si>
    <t>Posto Saude Afaca</t>
  </si>
  <si>
    <t>Suco Afaca</t>
  </si>
  <si>
    <t>Posto Saude Abafala</t>
  </si>
  <si>
    <t>Suco Abafala</t>
  </si>
  <si>
    <t>PA MATEBIAN</t>
  </si>
  <si>
    <t>Posto Saude Laisorolai</t>
  </si>
  <si>
    <t>Suco Laisorolai Leten</t>
  </si>
  <si>
    <t>Posto Saude Lelalai</t>
  </si>
  <si>
    <t>Suco Lelalai</t>
  </si>
  <si>
    <t>Suco Bado-Ho;o</t>
  </si>
  <si>
    <t>Medico</t>
  </si>
  <si>
    <t>Parteira</t>
  </si>
  <si>
    <t>Analista</t>
  </si>
  <si>
    <t>SA</t>
  </si>
  <si>
    <t>Farmasista</t>
  </si>
  <si>
    <t>Nutrisionista</t>
  </si>
  <si>
    <t>Tek. Dentista</t>
  </si>
  <si>
    <t>Medico Dentista</t>
  </si>
  <si>
    <t>Asst Enfermeiro</t>
  </si>
  <si>
    <t>Eletro Medico</t>
  </si>
  <si>
    <t>Radiologista</t>
  </si>
  <si>
    <t>M</t>
  </si>
  <si>
    <t>F</t>
  </si>
  <si>
    <t>Recursus Umnus Regime Especial Permanente</t>
  </si>
  <si>
    <t>Xefe Departementu</t>
  </si>
  <si>
    <t>OFISIAL ADMINISTRASAUN / KORDENADOR</t>
  </si>
  <si>
    <t>OFISIAL REKURSU UMANU</t>
  </si>
  <si>
    <t>OFISIAL LOGISTIKU</t>
  </si>
  <si>
    <t>OFISIAL EIS</t>
  </si>
  <si>
    <t>OFISIAL PLANEAMENTU</t>
  </si>
  <si>
    <t>OFISIAL FINACAS</t>
  </si>
  <si>
    <t>ASST ADMINISTRASAUN</t>
  </si>
  <si>
    <t xml:space="preserve">ASST REKURSU UMANU </t>
  </si>
  <si>
    <t>ASST LOGISTIKU</t>
  </si>
  <si>
    <t>ASST EIS</t>
  </si>
  <si>
    <t>ASST PLANIAMENTU</t>
  </si>
  <si>
    <t>ASST FINANCAS</t>
  </si>
  <si>
    <t>MOTORISTA</t>
  </si>
  <si>
    <t>SEGURANCA/GUARDA EDIFISIU</t>
  </si>
  <si>
    <t>SERVENTE</t>
  </si>
  <si>
    <t>Recursus Umnus Regime Geral Permanente</t>
  </si>
  <si>
    <t>Enfermagen</t>
  </si>
  <si>
    <t>Tecni Dentaria</t>
  </si>
  <si>
    <t>Enf. Dentista</t>
  </si>
  <si>
    <t>Rep. HIV</t>
  </si>
  <si>
    <t>KONSELOR HIV</t>
  </si>
  <si>
    <t>Resp, EIS</t>
  </si>
  <si>
    <t>Ofisial MALARIA</t>
  </si>
  <si>
    <t>ASST DPHO  NUT</t>
  </si>
  <si>
    <t>KORD. NUTRISAUN</t>
  </si>
  <si>
    <t>PROMOSAUN SAUDE</t>
  </si>
  <si>
    <t>TEC.LABORATORIU</t>
  </si>
  <si>
    <t>OFISIAL FINASAS</t>
  </si>
  <si>
    <t>TEC. PLANU FINANSAS</t>
  </si>
  <si>
    <t>TEC. ADMINISTRASAUN</t>
  </si>
  <si>
    <t>Asst. Adm.</t>
  </si>
  <si>
    <t>Seguransa</t>
  </si>
  <si>
    <t>LIMPESA</t>
  </si>
  <si>
    <t>Kontratu Regime Especial</t>
  </si>
  <si>
    <t>Kontratu Regime Geral</t>
  </si>
  <si>
    <t>Klinika Veteranos</t>
  </si>
  <si>
    <t>Klinika Fatumaka</t>
  </si>
  <si>
    <t>SMS Baucau</t>
  </si>
  <si>
    <t>Total</t>
  </si>
  <si>
    <t>Grand Total</t>
  </si>
  <si>
    <t>SSK Baguia</t>
  </si>
  <si>
    <t>Centro Saude Baguia / Posto Saude</t>
  </si>
  <si>
    <t>Centro Saude Tirilolo / Posto Saude</t>
  </si>
  <si>
    <t xml:space="preserve">SSK Tirilolo </t>
  </si>
  <si>
    <t xml:space="preserve">SSK Ualili </t>
  </si>
  <si>
    <t>Centro Saude Laga / Posto Saude</t>
  </si>
  <si>
    <t xml:space="preserve">SSK Laga </t>
  </si>
  <si>
    <t xml:space="preserve">SSK Quelicai </t>
  </si>
  <si>
    <t xml:space="preserve">SSK Vemasse </t>
  </si>
  <si>
    <t>Centro Saude Vemasse / Posto Saude</t>
  </si>
  <si>
    <t xml:space="preserve">SSK Ossoqueli </t>
  </si>
  <si>
    <t xml:space="preserve">SSK Venilale </t>
  </si>
  <si>
    <t>Centro Saude Venilale / Posto Saude</t>
  </si>
  <si>
    <t>CS / PS</t>
  </si>
  <si>
    <t>Suco Alawa Karaik</t>
  </si>
  <si>
    <t>Suco Afaloicai</t>
  </si>
  <si>
    <t>Suco Haeconi</t>
  </si>
  <si>
    <t>Alawa Leten</t>
  </si>
  <si>
    <t>Suco Uacala</t>
  </si>
  <si>
    <t>Seidauk iha Fasilidade Saude</t>
  </si>
  <si>
    <t>Suco Seisal</t>
  </si>
  <si>
    <t>Suco Caibada Uaimua</t>
  </si>
  <si>
    <t>Suco Caibada Makasae</t>
  </si>
  <si>
    <t>SSK Bucoli</t>
  </si>
  <si>
    <t>Suco Tirloka</t>
  </si>
  <si>
    <t>Suco Libagua</t>
  </si>
  <si>
    <t>Suco Tequinomata</t>
  </si>
  <si>
    <t>Suco Uerumata</t>
  </si>
  <si>
    <t>Suco Lacoliu</t>
  </si>
  <si>
    <t>Suco Letemumo</t>
  </si>
  <si>
    <t>Suco Uaitame</t>
  </si>
  <si>
    <t>Suco Caicua</t>
  </si>
  <si>
    <t>Suco Uai-Laha</t>
  </si>
  <si>
    <t>Suco Una Ana Ulo</t>
  </si>
  <si>
    <t>Suco Gurusa</t>
  </si>
  <si>
    <t>Suco Namanei</t>
  </si>
  <si>
    <t>Suco Abo</t>
  </si>
  <si>
    <t>Suco Laisorulai Kraik</t>
  </si>
  <si>
    <t>Suco Maluro</t>
  </si>
  <si>
    <t>Centro saude Oso-Queli/Posto Saude</t>
  </si>
  <si>
    <t>Suco Uatu-Lari</t>
  </si>
  <si>
    <t>Suco Loi-Lubo</t>
  </si>
  <si>
    <t>ALDEIA</t>
  </si>
  <si>
    <t>LOKALIZASAUN FASILIDADE SAUDE</t>
  </si>
  <si>
    <t>POS SISCa</t>
  </si>
  <si>
    <t>NUMERU POPULASAUN</t>
  </si>
  <si>
    <t>INFORMASAUN BASICO SERVISU MUNISIPAL SAUDE BAUCAU</t>
  </si>
  <si>
    <t>Mobile Clinic</t>
  </si>
  <si>
    <t>Clinica Privadu</t>
  </si>
  <si>
    <t>Transporte (Motor)</t>
  </si>
  <si>
    <t>Maternidade</t>
  </si>
  <si>
    <t>Residensia Pessoal Saude</t>
  </si>
  <si>
    <t>Suco Saelari</t>
  </si>
  <si>
    <t>Suco Uatu-Haco</t>
  </si>
  <si>
    <t>Clinica Maria Auxiliadora</t>
  </si>
  <si>
    <t>Clinika Lafaek Diak</t>
  </si>
  <si>
    <t>Suco Builai</t>
  </si>
  <si>
    <t>Clinika Sto. Damião CIJ</t>
  </si>
  <si>
    <t>Enfermeiros/Dentista</t>
  </si>
  <si>
    <t>OFISIAL LEPRA</t>
  </si>
  <si>
    <t>Asanunu</t>
  </si>
  <si>
    <t>Gamana</t>
  </si>
  <si>
    <t>Uai-me</t>
  </si>
  <si>
    <t>Ossogigi</t>
  </si>
  <si>
    <t>Abo</t>
  </si>
  <si>
    <t>Sala Observasaun</t>
  </si>
  <si>
    <t>Laboratorium</t>
  </si>
  <si>
    <t>Liasidi</t>
  </si>
  <si>
    <t>Darasula ho Buburaga</t>
  </si>
  <si>
    <t>Nauoli</t>
  </si>
  <si>
    <t>Kulugia</t>
  </si>
  <si>
    <t>Daranafa</t>
  </si>
  <si>
    <t>Aedukele</t>
  </si>
  <si>
    <t>Kailoibere</t>
  </si>
  <si>
    <t>Afalari, Rufaguia no Uaiboru</t>
  </si>
  <si>
    <t>Buibela  Lena, Aelita no Uaimata</t>
  </si>
  <si>
    <t>Afaguia</t>
  </si>
  <si>
    <t>Posto Saude Uacala</t>
  </si>
  <si>
    <t>Centro Saude Uailili / Postu Saude</t>
  </si>
  <si>
    <t>Posto Saude Larimuta</t>
  </si>
  <si>
    <t>Posto Saude Ariana</t>
  </si>
  <si>
    <t>Centro Saude Quelicai/Posto Saude</t>
  </si>
  <si>
    <t>AC</t>
  </si>
  <si>
    <t>Kipas</t>
  </si>
  <si>
    <t>Armagen</t>
  </si>
  <si>
    <t>Moru</t>
  </si>
  <si>
    <t>iha</t>
  </si>
  <si>
    <t>Iha maibe aat</t>
  </si>
  <si>
    <t xml:space="preserve"> </t>
  </si>
  <si>
    <t>Transporte ( Kareta ) Multifunsaun/Operasional</t>
  </si>
  <si>
    <t xml:space="preserve">Iha </t>
  </si>
  <si>
    <t>Iha</t>
  </si>
  <si>
    <t>La iha</t>
  </si>
  <si>
    <t>La Iha</t>
  </si>
  <si>
    <t>Motorista</t>
  </si>
  <si>
    <t>Teresa Moreira</t>
  </si>
  <si>
    <t xml:space="preserve">Luis da Cinha </t>
  </si>
  <si>
    <t>Marciana</t>
  </si>
  <si>
    <t>Zita Cooreia</t>
  </si>
  <si>
    <t>Jose Matos</t>
  </si>
  <si>
    <t>Isabel</t>
  </si>
  <si>
    <t>Aquelina</t>
  </si>
  <si>
    <t>Luis de Car</t>
  </si>
  <si>
    <t>Jose oso</t>
  </si>
  <si>
    <t>Ivonia</t>
  </si>
  <si>
    <t>Hipolitu</t>
  </si>
  <si>
    <t>Tito</t>
  </si>
  <si>
    <t>Basilia</t>
  </si>
  <si>
    <t>Mouzinho</t>
  </si>
  <si>
    <t>Francosaco</t>
  </si>
  <si>
    <t>Noem</t>
  </si>
  <si>
    <t>Florentina</t>
  </si>
  <si>
    <t>Ana</t>
  </si>
  <si>
    <t>Hopolitu Ooso</t>
  </si>
  <si>
    <t xml:space="preserve">Teresa </t>
  </si>
  <si>
    <t>Evaristo</t>
  </si>
  <si>
    <t>Jose fatima</t>
  </si>
  <si>
    <t>Mariano</t>
  </si>
  <si>
    <t>Ana Vital</t>
  </si>
  <si>
    <t>Defawasi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</si>
</sst>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/>
        <bgColor indexed="64"/>
      </patternFill>
    </fill>
  </fills>
  <borders count="4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8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13" xfId="0" applyFont="1" applyBorder="1"/>
    <xf numFmtId="0" fontId="1" fillId="5" borderId="13" xfId="0" applyFont="1" applyFill="1" applyBorder="1"/>
    <xf numFmtId="0" fontId="1" fillId="5" borderId="13" xfId="0" applyFont="1" applyFill="1" applyBorder="1" applyAlignment="1">
      <alignment horizontal="center"/>
    </xf>
    <xf numFmtId="0" fontId="1" fillId="5" borderId="0" xfId="0" applyFont="1" applyFill="1"/>
    <xf numFmtId="0" fontId="1" fillId="0" borderId="0" xfId="0" applyFont="1" applyFill="1"/>
    <xf numFmtId="0" fontId="1" fillId="0" borderId="13" xfId="0" applyFont="1" applyBorder="1" applyAlignment="1">
      <alignment vertical="center"/>
    </xf>
    <xf numFmtId="0" fontId="1" fillId="0" borderId="13" xfId="0" applyFont="1" applyBorder="1" applyAlignment="1">
      <alignment vertical="center" wrapText="1"/>
    </xf>
    <xf numFmtId="0" fontId="2" fillId="0" borderId="13" xfId="0" applyFont="1" applyFill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1" fillId="4" borderId="13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center" vertical="center"/>
    </xf>
    <xf numFmtId="0" fontId="1" fillId="6" borderId="21" xfId="0" applyFont="1" applyFill="1" applyBorder="1" applyAlignment="1">
      <alignment horizontal="center" vertical="center"/>
    </xf>
    <xf numFmtId="0" fontId="1" fillId="2" borderId="0" xfId="0" applyFont="1" applyFill="1" applyBorder="1"/>
    <xf numFmtId="0" fontId="2" fillId="6" borderId="13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0" fontId="1" fillId="0" borderId="13" xfId="0" applyFont="1" applyFill="1" applyBorder="1" applyAlignment="1">
      <alignment vertical="center"/>
    </xf>
    <xf numFmtId="0" fontId="1" fillId="5" borderId="13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1" fillId="2" borderId="13" xfId="0" applyFont="1" applyFill="1" applyBorder="1"/>
    <xf numFmtId="0" fontId="2" fillId="0" borderId="27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 wrapText="1"/>
    </xf>
    <xf numFmtId="0" fontId="1" fillId="5" borderId="28" xfId="0" applyFont="1" applyFill="1" applyBorder="1" applyAlignment="1">
      <alignment vertical="center"/>
    </xf>
    <xf numFmtId="0" fontId="1" fillId="0" borderId="29" xfId="0" applyFont="1" applyBorder="1" applyAlignment="1">
      <alignment vertical="center"/>
    </xf>
    <xf numFmtId="0" fontId="1" fillId="0" borderId="30" xfId="0" applyFont="1" applyBorder="1" applyAlignment="1">
      <alignment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8" borderId="14" xfId="0" applyFont="1" applyFill="1" applyBorder="1" applyAlignment="1">
      <alignment horizontal="center"/>
    </xf>
    <xf numFmtId="0" fontId="1" fillId="0" borderId="2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/>
    <xf numFmtId="0" fontId="1" fillId="4" borderId="2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/>
    </xf>
    <xf numFmtId="0" fontId="1" fillId="0" borderId="13" xfId="0" applyFont="1" applyBorder="1" applyAlignment="1">
      <alignment horizontal="left" vertical="center" wrapText="1"/>
    </xf>
    <xf numFmtId="0" fontId="2" fillId="3" borderId="19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4" borderId="15" xfId="0" applyFont="1" applyFill="1" applyBorder="1" applyAlignment="1">
      <alignment horizontal="center" vertical="center"/>
    </xf>
    <xf numFmtId="3" fontId="3" fillId="2" borderId="14" xfId="0" applyNumberFormat="1" applyFont="1" applyFill="1" applyBorder="1" applyAlignment="1">
      <alignment horizontal="center" vertical="center" shrinkToFit="1"/>
    </xf>
    <xf numFmtId="3" fontId="3" fillId="2" borderId="13" xfId="0" applyNumberFormat="1" applyFont="1" applyFill="1" applyBorder="1" applyAlignment="1">
      <alignment horizontal="center" vertical="center" shrinkToFit="1"/>
    </xf>
    <xf numFmtId="0" fontId="1" fillId="3" borderId="21" xfId="0" applyFont="1" applyFill="1" applyBorder="1" applyAlignment="1">
      <alignment horizontal="center" vertical="center"/>
    </xf>
    <xf numFmtId="1" fontId="3" fillId="2" borderId="14" xfId="0" applyNumberFormat="1" applyFont="1" applyFill="1" applyBorder="1" applyAlignment="1">
      <alignment horizontal="center" vertical="center" shrinkToFit="1"/>
    </xf>
    <xf numFmtId="1" fontId="3" fillId="2" borderId="13" xfId="0" applyNumberFormat="1" applyFont="1" applyFill="1" applyBorder="1" applyAlignment="1">
      <alignment horizontal="center" vertical="center" shrinkToFit="1"/>
    </xf>
    <xf numFmtId="0" fontId="1" fillId="0" borderId="14" xfId="0" applyFont="1" applyBorder="1" applyAlignment="1">
      <alignment horizontal="left" vertical="center" wrapText="1"/>
    </xf>
    <xf numFmtId="3" fontId="3" fillId="0" borderId="14" xfId="0" applyNumberFormat="1" applyFont="1" applyFill="1" applyBorder="1" applyAlignment="1">
      <alignment horizontal="center" vertical="center" shrinkToFit="1"/>
    </xf>
    <xf numFmtId="3" fontId="3" fillId="0" borderId="13" xfId="0" applyNumberFormat="1" applyFont="1" applyFill="1" applyBorder="1" applyAlignment="1">
      <alignment horizontal="center" vertical="center" shrinkToFit="1"/>
    </xf>
    <xf numFmtId="3" fontId="3" fillId="8" borderId="14" xfId="0" applyNumberFormat="1" applyFont="1" applyFill="1" applyBorder="1" applyAlignment="1">
      <alignment horizontal="center" vertical="center" shrinkToFit="1"/>
    </xf>
    <xf numFmtId="0" fontId="2" fillId="4" borderId="13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7" borderId="13" xfId="0" applyFont="1" applyFill="1" applyBorder="1" applyAlignment="1">
      <alignment horizontal="center" vertical="center"/>
    </xf>
    <xf numFmtId="0" fontId="1" fillId="7" borderId="21" xfId="0" applyFont="1" applyFill="1" applyBorder="1" applyAlignment="1">
      <alignment horizontal="center" vertical="center"/>
    </xf>
    <xf numFmtId="1" fontId="3" fillId="0" borderId="14" xfId="0" applyNumberFormat="1" applyFont="1" applyFill="1" applyBorder="1" applyAlignment="1">
      <alignment horizontal="center" vertical="center" shrinkToFit="1"/>
    </xf>
    <xf numFmtId="1" fontId="3" fillId="0" borderId="13" xfId="0" applyNumberFormat="1" applyFont="1" applyFill="1" applyBorder="1" applyAlignment="1">
      <alignment horizontal="center" vertical="center" shrinkToFit="1"/>
    </xf>
    <xf numFmtId="3" fontId="3" fillId="8" borderId="32" xfId="0" applyNumberFormat="1" applyFont="1" applyFill="1" applyBorder="1" applyAlignment="1">
      <alignment horizontal="center" vertical="center" shrinkToFit="1"/>
    </xf>
    <xf numFmtId="0" fontId="1" fillId="4" borderId="16" xfId="0" applyFont="1" applyFill="1" applyBorder="1" applyAlignment="1">
      <alignment horizontal="center" vertical="center" wrapText="1"/>
    </xf>
    <xf numFmtId="0" fontId="1" fillId="6" borderId="19" xfId="0" applyFont="1" applyFill="1" applyBorder="1" applyAlignment="1">
      <alignment vertical="center" wrapText="1"/>
    </xf>
    <xf numFmtId="0" fontId="1" fillId="4" borderId="15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vertical="center" wrapText="1"/>
    </xf>
    <xf numFmtId="0" fontId="1" fillId="6" borderId="21" xfId="0" applyFont="1" applyFill="1" applyBorder="1" applyAlignment="1">
      <alignment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4" borderId="26" xfId="0" applyFont="1" applyFill="1" applyBorder="1" applyAlignment="1">
      <alignment horizontal="center" vertical="center"/>
    </xf>
    <xf numFmtId="0" fontId="1" fillId="5" borderId="15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6" borderId="15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/>
    </xf>
    <xf numFmtId="3" fontId="3" fillId="2" borderId="26" xfId="0" applyNumberFormat="1" applyFont="1" applyFill="1" applyBorder="1" applyAlignment="1">
      <alignment horizontal="center" vertical="center" shrinkToFit="1"/>
    </xf>
    <xf numFmtId="3" fontId="3" fillId="2" borderId="15" xfId="0" applyNumberFormat="1" applyFont="1" applyFill="1" applyBorder="1" applyAlignment="1">
      <alignment horizontal="center" vertical="center" shrinkToFit="1"/>
    </xf>
    <xf numFmtId="1" fontId="3" fillId="2" borderId="15" xfId="0" applyNumberFormat="1" applyFont="1" applyFill="1" applyBorder="1" applyAlignment="1">
      <alignment horizontal="center" vertical="center" shrinkToFit="1"/>
    </xf>
    <xf numFmtId="0" fontId="1" fillId="5" borderId="15" xfId="0" applyFont="1" applyFill="1" applyBorder="1" applyAlignment="1">
      <alignment horizontal="center"/>
    </xf>
    <xf numFmtId="3" fontId="3" fillId="0" borderId="15" xfId="0" applyNumberFormat="1" applyFont="1" applyFill="1" applyBorder="1" applyAlignment="1">
      <alignment horizontal="center" vertical="center" shrinkToFit="1"/>
    </xf>
    <xf numFmtId="3" fontId="3" fillId="0" borderId="26" xfId="0" applyNumberFormat="1" applyFont="1" applyFill="1" applyBorder="1" applyAlignment="1">
      <alignment horizontal="center" vertical="center" shrinkToFit="1"/>
    </xf>
    <xf numFmtId="0" fontId="1" fillId="0" borderId="15" xfId="0" applyFont="1" applyBorder="1" applyAlignment="1">
      <alignment horizontal="center"/>
    </xf>
    <xf numFmtId="1" fontId="3" fillId="0" borderId="15" xfId="0" applyNumberFormat="1" applyFont="1" applyFill="1" applyBorder="1" applyAlignment="1">
      <alignment horizontal="center" vertical="center" shrinkToFit="1"/>
    </xf>
    <xf numFmtId="0" fontId="1" fillId="0" borderId="15" xfId="0" applyFont="1" applyFill="1" applyBorder="1" applyAlignment="1">
      <alignment horizont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2" fillId="9" borderId="13" xfId="0" applyFont="1" applyFill="1" applyBorder="1" applyAlignment="1">
      <alignment horizontal="center" vertical="center"/>
    </xf>
    <xf numFmtId="0" fontId="1" fillId="10" borderId="13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1" fillId="6" borderId="19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1" fillId="4" borderId="0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7" borderId="19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/>
    </xf>
    <xf numFmtId="0" fontId="2" fillId="0" borderId="40" xfId="0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0" fontId="1" fillId="6" borderId="24" xfId="0" applyFont="1" applyFill="1" applyBorder="1" applyAlignment="1">
      <alignment horizontal="center" vertical="center" wrapText="1"/>
    </xf>
    <xf numFmtId="0" fontId="1" fillId="6" borderId="25" xfId="0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7" borderId="24" xfId="0" applyFont="1" applyFill="1" applyBorder="1" applyAlignment="1">
      <alignment horizontal="center" vertical="center" wrapText="1"/>
    </xf>
    <xf numFmtId="0" fontId="2" fillId="7" borderId="25" xfId="0" applyFont="1" applyFill="1" applyBorder="1" applyAlignment="1">
      <alignment horizontal="center" vertical="center" wrapText="1"/>
    </xf>
    <xf numFmtId="0" fontId="2" fillId="7" borderId="14" xfId="0" applyFont="1" applyFill="1" applyBorder="1" applyAlignment="1">
      <alignment horizontal="center" vertical="center" wrapText="1"/>
    </xf>
    <xf numFmtId="0" fontId="2" fillId="7" borderId="15" xfId="0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L113"/>
  <sheetViews>
    <sheetView tabSelected="1" zoomScaleNormal="100" workbookViewId="0">
      <pane xSplit="5" ySplit="6" topLeftCell="F7" activePane="bottomRight" state="frozen"/>
      <selection pane="topRight" activeCell="F1" sqref="F1"/>
      <selection pane="bottomLeft" activeCell="A7" sqref="A7"/>
      <selection pane="bottomRight" activeCell="D13" sqref="D13:D16"/>
    </sheetView>
  </sheetViews>
  <sheetFormatPr defaultColWidth="9.109375" defaultRowHeight="15" x14ac:dyDescent="0.25"/>
  <cols>
    <col min="1" max="1" width="6.6640625" style="1" customWidth="1"/>
    <col min="2" max="2" width="20.6640625" style="2" customWidth="1"/>
    <col min="3" max="3" width="39.33203125" style="2" customWidth="1"/>
    <col min="4" max="4" width="26.5546875" style="2" bestFit="1" customWidth="1"/>
    <col min="5" max="5" width="25.109375" style="2" customWidth="1"/>
    <col min="6" max="6" width="17.44140625" style="47" customWidth="1"/>
    <col min="7" max="7" width="20.5546875" style="47" customWidth="1"/>
    <col min="8" max="8" width="17" style="47" customWidth="1"/>
    <col min="9" max="9" width="25.109375" style="47" customWidth="1"/>
    <col min="10" max="10" width="17.109375" style="47" customWidth="1"/>
    <col min="11" max="11" width="20.6640625" style="47" customWidth="1"/>
    <col min="12" max="12" width="17.88671875" style="2" customWidth="1"/>
    <col min="13" max="13" width="25.109375" style="2" customWidth="1"/>
    <col min="14" max="14" width="34.109375" style="2" customWidth="1"/>
    <col min="15" max="15" width="27.109375" style="2" customWidth="1"/>
    <col min="16" max="16" width="17.33203125" style="2" customWidth="1"/>
    <col min="17" max="20" width="16" style="2" customWidth="1"/>
    <col min="21" max="22" width="4.109375" style="2" customWidth="1"/>
    <col min="23" max="23" width="6.33203125" style="2" customWidth="1"/>
    <col min="24" max="24" width="7.33203125" style="2" customWidth="1"/>
    <col min="25" max="25" width="7.44140625" style="2" customWidth="1"/>
    <col min="26" max="26" width="6" style="2" customWidth="1"/>
    <col min="27" max="27" width="6.6640625" style="2" customWidth="1"/>
    <col min="28" max="28" width="4.109375" style="2" customWidth="1"/>
    <col min="29" max="29" width="6" style="2" customWidth="1"/>
    <col min="30" max="30" width="5.6640625" style="2" customWidth="1"/>
    <col min="31" max="31" width="6.6640625" style="2" customWidth="1"/>
    <col min="32" max="34" width="4.109375" style="2" customWidth="1"/>
    <col min="35" max="35" width="5.44140625" style="2" customWidth="1"/>
    <col min="36" max="36" width="4.109375" style="2" customWidth="1"/>
    <col min="37" max="37" width="6" style="2" customWidth="1"/>
    <col min="38" max="38" width="4.109375" style="2" customWidth="1"/>
    <col min="39" max="39" width="6.33203125" style="2" customWidth="1"/>
    <col min="40" max="43" width="4.109375" style="2" customWidth="1"/>
    <col min="44" max="44" width="7" style="47" customWidth="1"/>
    <col min="45" max="48" width="3.6640625" style="2" customWidth="1"/>
    <col min="49" max="49" width="7" style="2" customWidth="1"/>
    <col min="50" max="76" width="3.6640625" style="2" customWidth="1"/>
    <col min="77" max="77" width="6.109375" style="2" customWidth="1"/>
    <col min="78" max="78" width="4.44140625" style="2" customWidth="1"/>
    <col min="79" max="79" width="6.88671875" style="2" customWidth="1"/>
    <col min="80" max="85" width="4.44140625" style="2" customWidth="1"/>
    <col min="86" max="86" width="6.33203125" style="2" customWidth="1"/>
    <col min="87" max="87" width="4.44140625" style="2" customWidth="1"/>
    <col min="88" max="88" width="5.6640625" style="2" customWidth="1"/>
    <col min="89" max="89" width="4.44140625" style="2" customWidth="1"/>
    <col min="90" max="90" width="5.6640625" style="2" customWidth="1"/>
    <col min="91" max="95" width="4.44140625" style="2" customWidth="1"/>
    <col min="96" max="96" width="3.44140625" style="2" customWidth="1"/>
    <col min="97" max="100" width="4.44140625" style="2" customWidth="1"/>
    <col min="101" max="101" width="4.109375" style="2" customWidth="1"/>
    <col min="102" max="122" width="4.44140625" style="2" customWidth="1"/>
    <col min="123" max="123" width="5.109375" style="2" customWidth="1"/>
    <col min="124" max="194" width="9.109375" style="18"/>
    <col min="195" max="16384" width="9.109375" style="2"/>
  </cols>
  <sheetData>
    <row r="1" spans="1:194" x14ac:dyDescent="0.25">
      <c r="A1" s="165" t="s">
        <v>175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/>
      <c r="BC1" s="165"/>
      <c r="BD1" s="165"/>
      <c r="BE1" s="165"/>
      <c r="BF1" s="165"/>
      <c r="BG1" s="165"/>
      <c r="BH1" s="165"/>
      <c r="BI1" s="165"/>
      <c r="BJ1" s="165"/>
      <c r="BK1" s="165"/>
      <c r="BL1" s="165"/>
      <c r="BM1" s="165"/>
      <c r="BN1" s="165"/>
      <c r="BO1" s="165"/>
      <c r="BP1" s="165"/>
      <c r="BQ1" s="165"/>
      <c r="BR1" s="165"/>
      <c r="BS1" s="165"/>
      <c r="BT1" s="165"/>
      <c r="BU1" s="165"/>
      <c r="BV1" s="165"/>
      <c r="BW1" s="165"/>
      <c r="BX1" s="165"/>
      <c r="BY1" s="165"/>
      <c r="BZ1" s="165"/>
      <c r="CA1" s="165"/>
      <c r="CB1" s="165"/>
      <c r="CC1" s="165"/>
      <c r="CD1" s="165"/>
      <c r="CE1" s="165"/>
      <c r="CF1" s="165"/>
      <c r="CG1" s="165"/>
      <c r="CH1" s="165"/>
      <c r="CI1" s="165"/>
      <c r="CJ1" s="165"/>
      <c r="CK1" s="165"/>
      <c r="CL1" s="165"/>
      <c r="CM1" s="165"/>
      <c r="CN1" s="165"/>
      <c r="CO1" s="165"/>
      <c r="CP1" s="165"/>
      <c r="CQ1" s="165"/>
      <c r="CR1" s="165"/>
      <c r="CS1" s="165"/>
      <c r="CT1" s="165"/>
      <c r="CU1" s="165"/>
      <c r="CV1" s="165"/>
      <c r="CW1" s="165"/>
      <c r="CX1" s="165"/>
      <c r="CY1" s="165"/>
      <c r="CZ1" s="165"/>
      <c r="DA1" s="165"/>
      <c r="DB1" s="165"/>
      <c r="DC1" s="165"/>
      <c r="DD1" s="165"/>
      <c r="DE1" s="165"/>
      <c r="DF1" s="165"/>
      <c r="DG1" s="165"/>
      <c r="DH1" s="165"/>
      <c r="DI1" s="165"/>
      <c r="DJ1" s="165"/>
      <c r="DK1" s="165"/>
      <c r="DL1" s="165"/>
      <c r="DM1" s="165"/>
      <c r="DN1" s="165"/>
      <c r="DO1" s="165"/>
      <c r="DP1" s="165"/>
      <c r="DQ1" s="165"/>
      <c r="DR1" s="165"/>
      <c r="DS1" s="165"/>
    </row>
    <row r="3" spans="1:194" ht="15.6" thickBot="1" x14ac:dyDescent="0.3"/>
    <row r="4" spans="1:194" ht="33.75" customHeight="1" x14ac:dyDescent="0.25">
      <c r="A4" s="130" t="s">
        <v>0</v>
      </c>
      <c r="B4" s="133" t="s">
        <v>1</v>
      </c>
      <c r="C4" s="166" t="s">
        <v>2</v>
      </c>
      <c r="D4" s="167"/>
      <c r="E4" s="167"/>
      <c r="F4" s="133" t="s">
        <v>179</v>
      </c>
      <c r="G4" s="141" t="s">
        <v>194</v>
      </c>
      <c r="H4" s="141" t="s">
        <v>195</v>
      </c>
      <c r="I4" s="156" t="s">
        <v>180</v>
      </c>
      <c r="J4" s="141" t="s">
        <v>213</v>
      </c>
      <c r="K4" s="144" t="s">
        <v>214</v>
      </c>
      <c r="L4" s="141" t="s">
        <v>171</v>
      </c>
      <c r="M4" s="141" t="s">
        <v>173</v>
      </c>
      <c r="N4" s="144" t="s">
        <v>176</v>
      </c>
      <c r="O4" s="144" t="s">
        <v>177</v>
      </c>
      <c r="P4" s="166" t="s">
        <v>174</v>
      </c>
      <c r="Q4" s="133" t="s">
        <v>218</v>
      </c>
      <c r="R4" s="153" t="s">
        <v>178</v>
      </c>
      <c r="S4" s="141" t="s">
        <v>211</v>
      </c>
      <c r="T4" s="141" t="s">
        <v>212</v>
      </c>
      <c r="U4" s="120" t="s">
        <v>87</v>
      </c>
      <c r="V4" s="120"/>
      <c r="W4" s="120"/>
      <c r="X4" s="120"/>
      <c r="Y4" s="120"/>
      <c r="Z4" s="120"/>
      <c r="AA4" s="120"/>
      <c r="AB4" s="120"/>
      <c r="AC4" s="120"/>
      <c r="AD4" s="120"/>
      <c r="AE4" s="120"/>
      <c r="AF4" s="120"/>
      <c r="AG4" s="120"/>
      <c r="AH4" s="120"/>
      <c r="AI4" s="120"/>
      <c r="AJ4" s="120"/>
      <c r="AK4" s="120"/>
      <c r="AL4" s="120"/>
      <c r="AM4" s="120"/>
      <c r="AN4" s="120"/>
      <c r="AO4" s="120"/>
      <c r="AP4" s="120"/>
      <c r="AQ4" s="120"/>
      <c r="AR4" s="121"/>
      <c r="AS4" s="128" t="s">
        <v>104</v>
      </c>
      <c r="AT4" s="120"/>
      <c r="AU4" s="120"/>
      <c r="AV4" s="120"/>
      <c r="AW4" s="120"/>
      <c r="AX4" s="120"/>
      <c r="AY4" s="120"/>
      <c r="AZ4" s="120"/>
      <c r="BA4" s="120"/>
      <c r="BB4" s="120"/>
      <c r="BC4" s="120"/>
      <c r="BD4" s="120"/>
      <c r="BE4" s="120"/>
      <c r="BF4" s="120"/>
      <c r="BG4" s="120"/>
      <c r="BH4" s="120"/>
      <c r="BI4" s="120"/>
      <c r="BJ4" s="120"/>
      <c r="BK4" s="120"/>
      <c r="BL4" s="120"/>
      <c r="BM4" s="120"/>
      <c r="BN4" s="120"/>
      <c r="BO4" s="120"/>
      <c r="BP4" s="120"/>
      <c r="BQ4" s="120"/>
      <c r="BR4" s="120"/>
      <c r="BS4" s="120"/>
      <c r="BT4" s="120"/>
      <c r="BU4" s="120"/>
      <c r="BV4" s="120"/>
      <c r="BW4" s="120"/>
      <c r="BX4" s="121"/>
      <c r="BY4" s="51"/>
      <c r="BZ4" s="128" t="s">
        <v>122</v>
      </c>
      <c r="CA4" s="120"/>
      <c r="CB4" s="120"/>
      <c r="CC4" s="120"/>
      <c r="CD4" s="120"/>
      <c r="CE4" s="120"/>
      <c r="CF4" s="120"/>
      <c r="CG4" s="120"/>
      <c r="CH4" s="120"/>
      <c r="CI4" s="120"/>
      <c r="CJ4" s="120"/>
      <c r="CK4" s="120"/>
      <c r="CL4" s="121"/>
      <c r="CM4" s="128" t="s">
        <v>123</v>
      </c>
      <c r="CN4" s="120"/>
      <c r="CO4" s="120"/>
      <c r="CP4" s="120"/>
      <c r="CQ4" s="120"/>
      <c r="CR4" s="120"/>
      <c r="CS4" s="120"/>
      <c r="CT4" s="120"/>
      <c r="CU4" s="120"/>
      <c r="CV4" s="120"/>
      <c r="CW4" s="120"/>
      <c r="CX4" s="120"/>
      <c r="CY4" s="120"/>
      <c r="CZ4" s="120"/>
      <c r="DA4" s="120"/>
      <c r="DB4" s="120"/>
      <c r="DC4" s="120"/>
      <c r="DD4" s="120"/>
      <c r="DE4" s="120"/>
      <c r="DF4" s="120"/>
      <c r="DG4" s="120"/>
      <c r="DH4" s="120"/>
      <c r="DI4" s="120"/>
      <c r="DJ4" s="120"/>
      <c r="DK4" s="120"/>
      <c r="DL4" s="120"/>
      <c r="DM4" s="120"/>
      <c r="DN4" s="120"/>
      <c r="DO4" s="120"/>
      <c r="DP4" s="120"/>
      <c r="DQ4" s="120"/>
      <c r="DR4" s="121"/>
      <c r="DS4" s="117" t="s">
        <v>127</v>
      </c>
    </row>
    <row r="5" spans="1:194" ht="59.25" customHeight="1" thickBot="1" x14ac:dyDescent="0.3">
      <c r="A5" s="131"/>
      <c r="B5" s="134"/>
      <c r="C5" s="168"/>
      <c r="D5" s="169"/>
      <c r="E5" s="169"/>
      <c r="F5" s="151"/>
      <c r="G5" s="142"/>
      <c r="H5" s="142"/>
      <c r="I5" s="157"/>
      <c r="J5" s="142"/>
      <c r="K5" s="145"/>
      <c r="L5" s="142"/>
      <c r="M5" s="142"/>
      <c r="N5" s="145"/>
      <c r="O5" s="145"/>
      <c r="P5" s="177"/>
      <c r="Q5" s="151"/>
      <c r="R5" s="154"/>
      <c r="S5" s="142"/>
      <c r="T5" s="142"/>
      <c r="U5" s="126" t="s">
        <v>74</v>
      </c>
      <c r="V5" s="127"/>
      <c r="W5" s="123" t="s">
        <v>187</v>
      </c>
      <c r="X5" s="124"/>
      <c r="Y5" s="79" t="s">
        <v>75</v>
      </c>
      <c r="Z5" s="123" t="s">
        <v>78</v>
      </c>
      <c r="AA5" s="124"/>
      <c r="AB5" s="123" t="s">
        <v>76</v>
      </c>
      <c r="AC5" s="124"/>
      <c r="AD5" s="123" t="s">
        <v>79</v>
      </c>
      <c r="AE5" s="124"/>
      <c r="AF5" s="123" t="s">
        <v>77</v>
      </c>
      <c r="AG5" s="124"/>
      <c r="AH5" s="123" t="s">
        <v>80</v>
      </c>
      <c r="AI5" s="124"/>
      <c r="AJ5" s="123" t="s">
        <v>81</v>
      </c>
      <c r="AK5" s="124"/>
      <c r="AL5" s="123" t="s">
        <v>82</v>
      </c>
      <c r="AM5" s="124"/>
      <c r="AN5" s="123" t="s">
        <v>83</v>
      </c>
      <c r="AO5" s="124"/>
      <c r="AP5" s="174" t="s">
        <v>84</v>
      </c>
      <c r="AQ5" s="174"/>
      <c r="AR5" s="175" t="s">
        <v>127</v>
      </c>
      <c r="AS5" s="122" t="s">
        <v>88</v>
      </c>
      <c r="AT5" s="122"/>
      <c r="AU5" s="122" t="s">
        <v>89</v>
      </c>
      <c r="AV5" s="122"/>
      <c r="AW5" s="122" t="s">
        <v>90</v>
      </c>
      <c r="AX5" s="122"/>
      <c r="AY5" s="122" t="s">
        <v>91</v>
      </c>
      <c r="AZ5" s="122"/>
      <c r="BA5" s="122" t="s">
        <v>92</v>
      </c>
      <c r="BB5" s="122"/>
      <c r="BC5" s="122" t="s">
        <v>93</v>
      </c>
      <c r="BD5" s="122"/>
      <c r="BE5" s="122" t="s">
        <v>94</v>
      </c>
      <c r="BF5" s="122"/>
      <c r="BG5" s="122" t="s">
        <v>95</v>
      </c>
      <c r="BH5" s="122"/>
      <c r="BI5" s="122" t="s">
        <v>96</v>
      </c>
      <c r="BJ5" s="122"/>
      <c r="BK5" s="122" t="s">
        <v>97</v>
      </c>
      <c r="BL5" s="122"/>
      <c r="BM5" s="122" t="s">
        <v>98</v>
      </c>
      <c r="BN5" s="122"/>
      <c r="BO5" s="122" t="s">
        <v>99</v>
      </c>
      <c r="BP5" s="122"/>
      <c r="BQ5" s="122" t="s">
        <v>100</v>
      </c>
      <c r="BR5" s="122"/>
      <c r="BS5" s="122" t="s">
        <v>101</v>
      </c>
      <c r="BT5" s="122"/>
      <c r="BU5" s="122" t="s">
        <v>102</v>
      </c>
      <c r="BV5" s="122"/>
      <c r="BW5" s="161" t="s">
        <v>103</v>
      </c>
      <c r="BX5" s="162"/>
      <c r="BY5" s="80" t="s">
        <v>127</v>
      </c>
      <c r="BZ5" s="140" t="s">
        <v>74</v>
      </c>
      <c r="CA5" s="140"/>
      <c r="CB5" s="140" t="s">
        <v>105</v>
      </c>
      <c r="CC5" s="140"/>
      <c r="CD5" s="60" t="s">
        <v>75</v>
      </c>
      <c r="CE5" s="140" t="s">
        <v>78</v>
      </c>
      <c r="CF5" s="140"/>
      <c r="CG5" s="140" t="s">
        <v>81</v>
      </c>
      <c r="CH5" s="140"/>
      <c r="CI5" s="159" t="s">
        <v>106</v>
      </c>
      <c r="CJ5" s="160"/>
      <c r="CK5" s="140" t="s">
        <v>107</v>
      </c>
      <c r="CL5" s="140"/>
      <c r="CM5" s="129" t="s">
        <v>108</v>
      </c>
      <c r="CN5" s="129"/>
      <c r="CO5" s="129" t="s">
        <v>109</v>
      </c>
      <c r="CP5" s="129"/>
      <c r="CQ5" s="129" t="s">
        <v>110</v>
      </c>
      <c r="CR5" s="129"/>
      <c r="CS5" s="129" t="s">
        <v>111</v>
      </c>
      <c r="CT5" s="129"/>
      <c r="CU5" s="129" t="s">
        <v>112</v>
      </c>
      <c r="CV5" s="129"/>
      <c r="CW5" s="129" t="s">
        <v>113</v>
      </c>
      <c r="CX5" s="129"/>
      <c r="CY5" s="129" t="s">
        <v>114</v>
      </c>
      <c r="CZ5" s="129"/>
      <c r="DA5" s="172" t="s">
        <v>188</v>
      </c>
      <c r="DB5" s="173"/>
      <c r="DC5" s="129" t="s">
        <v>115</v>
      </c>
      <c r="DD5" s="129"/>
      <c r="DE5" s="129" t="s">
        <v>116</v>
      </c>
      <c r="DF5" s="129"/>
      <c r="DG5" s="129" t="s">
        <v>117</v>
      </c>
      <c r="DH5" s="129"/>
      <c r="DI5" s="129" t="s">
        <v>118</v>
      </c>
      <c r="DJ5" s="129"/>
      <c r="DK5" s="129" t="s">
        <v>119</v>
      </c>
      <c r="DL5" s="129"/>
      <c r="DM5" s="129" t="s">
        <v>223</v>
      </c>
      <c r="DN5" s="129"/>
      <c r="DO5" s="170" t="s">
        <v>120</v>
      </c>
      <c r="DP5" s="171"/>
      <c r="DQ5" s="129" t="s">
        <v>121</v>
      </c>
      <c r="DR5" s="129"/>
      <c r="DS5" s="117"/>
    </row>
    <row r="6" spans="1:194" s="3" customFormat="1" ht="30.75" customHeight="1" thickBot="1" x14ac:dyDescent="0.3">
      <c r="A6" s="132"/>
      <c r="B6" s="135"/>
      <c r="C6" s="56" t="s">
        <v>3</v>
      </c>
      <c r="D6" s="56" t="s">
        <v>142</v>
      </c>
      <c r="E6" s="57" t="s">
        <v>172</v>
      </c>
      <c r="F6" s="152"/>
      <c r="G6" s="143"/>
      <c r="H6" s="143"/>
      <c r="I6" s="158"/>
      <c r="J6" s="143"/>
      <c r="K6" s="146"/>
      <c r="L6" s="142"/>
      <c r="M6" s="143"/>
      <c r="N6" s="146"/>
      <c r="O6" s="146"/>
      <c r="P6" s="177"/>
      <c r="Q6" s="152"/>
      <c r="R6" s="155"/>
      <c r="S6" s="143"/>
      <c r="T6" s="143"/>
      <c r="U6" s="81" t="s">
        <v>85</v>
      </c>
      <c r="V6" s="12" t="s">
        <v>86</v>
      </c>
      <c r="W6" s="12" t="s">
        <v>85</v>
      </c>
      <c r="X6" s="82" t="s">
        <v>86</v>
      </c>
      <c r="Y6" s="82"/>
      <c r="Z6" s="82" t="s">
        <v>85</v>
      </c>
      <c r="AA6" s="82" t="s">
        <v>86</v>
      </c>
      <c r="AB6" s="82" t="s">
        <v>85</v>
      </c>
      <c r="AC6" s="82" t="s">
        <v>86</v>
      </c>
      <c r="AD6" s="82" t="s">
        <v>85</v>
      </c>
      <c r="AE6" s="82" t="s">
        <v>86</v>
      </c>
      <c r="AF6" s="82" t="s">
        <v>85</v>
      </c>
      <c r="AG6" s="82" t="s">
        <v>86</v>
      </c>
      <c r="AH6" s="82" t="s">
        <v>85</v>
      </c>
      <c r="AI6" s="82" t="s">
        <v>86</v>
      </c>
      <c r="AJ6" s="82" t="s">
        <v>85</v>
      </c>
      <c r="AK6" s="82" t="s">
        <v>86</v>
      </c>
      <c r="AL6" s="82" t="s">
        <v>85</v>
      </c>
      <c r="AM6" s="82" t="s">
        <v>86</v>
      </c>
      <c r="AN6" s="82" t="s">
        <v>85</v>
      </c>
      <c r="AO6" s="82" t="s">
        <v>86</v>
      </c>
      <c r="AP6" s="82" t="s">
        <v>85</v>
      </c>
      <c r="AQ6" s="82" t="s">
        <v>86</v>
      </c>
      <c r="AR6" s="176"/>
      <c r="AS6" s="83" t="s">
        <v>85</v>
      </c>
      <c r="AT6" s="83" t="s">
        <v>86</v>
      </c>
      <c r="AU6" s="83" t="s">
        <v>85</v>
      </c>
      <c r="AV6" s="83" t="s">
        <v>86</v>
      </c>
      <c r="AW6" s="83" t="s">
        <v>85</v>
      </c>
      <c r="AX6" s="84" t="s">
        <v>86</v>
      </c>
      <c r="AY6" s="83" t="s">
        <v>85</v>
      </c>
      <c r="AZ6" s="83" t="s">
        <v>86</v>
      </c>
      <c r="BA6" s="83" t="s">
        <v>85</v>
      </c>
      <c r="BB6" s="83" t="s">
        <v>86</v>
      </c>
      <c r="BC6" s="83" t="s">
        <v>85</v>
      </c>
      <c r="BD6" s="83" t="s">
        <v>86</v>
      </c>
      <c r="BE6" s="83" t="s">
        <v>85</v>
      </c>
      <c r="BF6" s="83" t="s">
        <v>86</v>
      </c>
      <c r="BG6" s="83" t="s">
        <v>85</v>
      </c>
      <c r="BH6" s="83" t="s">
        <v>86</v>
      </c>
      <c r="BI6" s="83" t="s">
        <v>85</v>
      </c>
      <c r="BJ6" s="83" t="s">
        <v>86</v>
      </c>
      <c r="BK6" s="83" t="s">
        <v>85</v>
      </c>
      <c r="BL6" s="83" t="s">
        <v>86</v>
      </c>
      <c r="BM6" s="83" t="s">
        <v>85</v>
      </c>
      <c r="BN6" s="83" t="s">
        <v>86</v>
      </c>
      <c r="BO6" s="83" t="s">
        <v>85</v>
      </c>
      <c r="BP6" s="83" t="s">
        <v>86</v>
      </c>
      <c r="BQ6" s="83" t="s">
        <v>85</v>
      </c>
      <c r="BR6" s="83" t="s">
        <v>86</v>
      </c>
      <c r="BS6" s="83" t="s">
        <v>85</v>
      </c>
      <c r="BT6" s="83" t="s">
        <v>86</v>
      </c>
      <c r="BU6" s="83" t="s">
        <v>85</v>
      </c>
      <c r="BV6" s="83" t="s">
        <v>86</v>
      </c>
      <c r="BW6" s="83" t="s">
        <v>85</v>
      </c>
      <c r="BX6" s="84" t="s">
        <v>86</v>
      </c>
      <c r="BY6" s="85"/>
      <c r="BZ6" s="15" t="s">
        <v>85</v>
      </c>
      <c r="CA6" s="61" t="s">
        <v>86</v>
      </c>
      <c r="CB6" s="15" t="s">
        <v>85</v>
      </c>
      <c r="CC6" s="61" t="s">
        <v>86</v>
      </c>
      <c r="CD6" s="61" t="s">
        <v>86</v>
      </c>
      <c r="CE6" s="15" t="s">
        <v>85</v>
      </c>
      <c r="CF6" s="61" t="s">
        <v>86</v>
      </c>
      <c r="CG6" s="15" t="s">
        <v>85</v>
      </c>
      <c r="CH6" s="61" t="s">
        <v>86</v>
      </c>
      <c r="CI6" s="61" t="s">
        <v>85</v>
      </c>
      <c r="CJ6" s="61" t="s">
        <v>86</v>
      </c>
      <c r="CK6" s="15" t="s">
        <v>85</v>
      </c>
      <c r="CL6" s="61" t="s">
        <v>86</v>
      </c>
      <c r="CM6" s="16" t="s">
        <v>85</v>
      </c>
      <c r="CN6" s="86" t="s">
        <v>86</v>
      </c>
      <c r="CO6" s="16" t="s">
        <v>85</v>
      </c>
      <c r="CP6" s="86" t="s">
        <v>86</v>
      </c>
      <c r="CQ6" s="16" t="s">
        <v>85</v>
      </c>
      <c r="CR6" s="86" t="s">
        <v>86</v>
      </c>
      <c r="CS6" s="16" t="s">
        <v>85</v>
      </c>
      <c r="CT6" s="86" t="s">
        <v>86</v>
      </c>
      <c r="CU6" s="16" t="s">
        <v>85</v>
      </c>
      <c r="CV6" s="86" t="s">
        <v>86</v>
      </c>
      <c r="CW6" s="16" t="s">
        <v>85</v>
      </c>
      <c r="CX6" s="86" t="s">
        <v>86</v>
      </c>
      <c r="CY6" s="16" t="s">
        <v>85</v>
      </c>
      <c r="CZ6" s="86" t="s">
        <v>86</v>
      </c>
      <c r="DA6" s="16" t="s">
        <v>85</v>
      </c>
      <c r="DB6" s="86" t="s">
        <v>86</v>
      </c>
      <c r="DC6" s="16" t="s">
        <v>85</v>
      </c>
      <c r="DD6" s="86" t="s">
        <v>86</v>
      </c>
      <c r="DE6" s="16" t="s">
        <v>85</v>
      </c>
      <c r="DF6" s="86" t="s">
        <v>86</v>
      </c>
      <c r="DG6" s="16" t="s">
        <v>85</v>
      </c>
      <c r="DH6" s="86" t="s">
        <v>86</v>
      </c>
      <c r="DI6" s="16" t="s">
        <v>85</v>
      </c>
      <c r="DJ6" s="86" t="s">
        <v>86</v>
      </c>
      <c r="DK6" s="16" t="s">
        <v>85</v>
      </c>
      <c r="DL6" s="86" t="s">
        <v>86</v>
      </c>
      <c r="DM6" s="16" t="s">
        <v>85</v>
      </c>
      <c r="DN6" s="86" t="s">
        <v>86</v>
      </c>
      <c r="DO6" s="16" t="s">
        <v>85</v>
      </c>
      <c r="DP6" s="86" t="s">
        <v>86</v>
      </c>
      <c r="DQ6" s="16" t="s">
        <v>85</v>
      </c>
      <c r="DR6" s="86" t="s">
        <v>86</v>
      </c>
      <c r="DS6" s="117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</row>
    <row r="7" spans="1:194" s="3" customFormat="1" ht="24" customHeight="1" x14ac:dyDescent="0.25">
      <c r="A7" s="178">
        <v>1</v>
      </c>
      <c r="B7" s="181" t="s">
        <v>27</v>
      </c>
      <c r="C7" s="181" t="s">
        <v>130</v>
      </c>
      <c r="D7" s="26" t="s">
        <v>129</v>
      </c>
      <c r="E7" s="27" t="s">
        <v>143</v>
      </c>
      <c r="F7" s="46">
        <v>1</v>
      </c>
      <c r="G7" s="46"/>
      <c r="H7" s="46"/>
      <c r="I7" s="31">
        <v>2</v>
      </c>
      <c r="J7" s="31">
        <v>1</v>
      </c>
      <c r="K7" s="31" t="s">
        <v>216</v>
      </c>
      <c r="L7" s="31">
        <v>5</v>
      </c>
      <c r="M7" s="46">
        <v>1</v>
      </c>
      <c r="N7" s="32" t="s">
        <v>205</v>
      </c>
      <c r="O7" s="32"/>
      <c r="P7" s="38">
        <v>2439</v>
      </c>
      <c r="Q7" s="44">
        <v>1</v>
      </c>
      <c r="R7" s="44">
        <v>4</v>
      </c>
      <c r="S7" s="98"/>
      <c r="T7" s="98"/>
      <c r="U7" s="62">
        <v>2</v>
      </c>
      <c r="V7" s="12">
        <v>1</v>
      </c>
      <c r="W7" s="12">
        <v>4</v>
      </c>
      <c r="X7" s="12"/>
      <c r="Y7" s="12">
        <v>3</v>
      </c>
      <c r="Z7" s="12"/>
      <c r="AA7" s="12">
        <v>1</v>
      </c>
      <c r="AB7" s="12">
        <v>1</v>
      </c>
      <c r="AC7" s="12"/>
      <c r="AD7" s="12"/>
      <c r="AE7" s="12"/>
      <c r="AF7" s="12"/>
      <c r="AG7" s="12"/>
      <c r="AH7" s="12">
        <v>1</v>
      </c>
      <c r="AI7" s="12"/>
      <c r="AJ7" s="12"/>
      <c r="AK7" s="12"/>
      <c r="AL7" s="12"/>
      <c r="AM7" s="12"/>
      <c r="AN7" s="12"/>
      <c r="AO7" s="12"/>
      <c r="AP7" s="12"/>
      <c r="AQ7" s="12"/>
      <c r="AR7" s="12">
        <f>SUM(U7:AP7)</f>
        <v>13</v>
      </c>
      <c r="AS7" s="12"/>
      <c r="AT7" s="12"/>
      <c r="AU7" s="12"/>
      <c r="AV7" s="12"/>
      <c r="AW7" s="12"/>
      <c r="AX7" s="12"/>
      <c r="AY7" s="12"/>
      <c r="AZ7" s="12"/>
      <c r="BA7" s="12">
        <v>1</v>
      </c>
      <c r="BB7" s="12"/>
      <c r="BC7" s="12"/>
      <c r="BD7" s="12"/>
      <c r="BE7" s="12"/>
      <c r="BF7" s="12"/>
      <c r="BG7" s="12"/>
      <c r="BH7" s="12">
        <v>1</v>
      </c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>
        <v>2</v>
      </c>
      <c r="BV7" s="12"/>
      <c r="BW7" s="12"/>
      <c r="BX7" s="12"/>
      <c r="BY7" s="12">
        <f>SUM(AS7:BX7)</f>
        <v>4</v>
      </c>
      <c r="BZ7" s="15"/>
      <c r="CA7" s="15"/>
      <c r="CB7" s="15">
        <v>1</v>
      </c>
      <c r="CC7" s="15">
        <v>1</v>
      </c>
      <c r="CD7" s="15">
        <v>1</v>
      </c>
      <c r="CE7" s="15"/>
      <c r="CF7" s="15"/>
      <c r="CG7" s="15"/>
      <c r="CH7" s="15"/>
      <c r="CI7" s="15"/>
      <c r="CJ7" s="15"/>
      <c r="CK7" s="15"/>
      <c r="CL7" s="15"/>
      <c r="CM7" s="16"/>
      <c r="CN7" s="16"/>
      <c r="CO7" s="16"/>
      <c r="CP7" s="16"/>
      <c r="CQ7" s="16"/>
      <c r="CR7" s="16"/>
      <c r="CS7" s="16">
        <v>1</v>
      </c>
      <c r="CT7" s="16"/>
      <c r="CU7" s="16"/>
      <c r="CV7" s="16"/>
      <c r="CW7" s="16"/>
      <c r="CX7" s="16">
        <v>1</v>
      </c>
      <c r="CY7" s="16">
        <v>1</v>
      </c>
      <c r="CZ7" s="16"/>
      <c r="DA7" s="16"/>
      <c r="DB7" s="16"/>
      <c r="DC7" s="16"/>
      <c r="DD7" s="16"/>
      <c r="DE7" s="16"/>
      <c r="DF7" s="16"/>
      <c r="DG7" s="16"/>
      <c r="DH7" s="16">
        <v>1</v>
      </c>
      <c r="DI7" s="16">
        <v>2</v>
      </c>
      <c r="DJ7" s="16"/>
      <c r="DK7" s="16"/>
      <c r="DL7" s="16"/>
      <c r="DM7" s="16">
        <v>1</v>
      </c>
      <c r="DN7" s="16"/>
      <c r="DO7" s="16"/>
      <c r="DP7" s="16"/>
      <c r="DQ7" s="16"/>
      <c r="DR7" s="16">
        <v>1</v>
      </c>
      <c r="DS7" s="55">
        <f>SUM(BZ7:DR7)</f>
        <v>11</v>
      </c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</row>
    <row r="8" spans="1:194" ht="24" customHeight="1" x14ac:dyDescent="0.25">
      <c r="A8" s="179"/>
      <c r="B8" s="182"/>
      <c r="C8" s="182"/>
      <c r="D8" s="8" t="s">
        <v>4</v>
      </c>
      <c r="E8" s="8" t="s">
        <v>5</v>
      </c>
      <c r="F8" s="55"/>
      <c r="G8" s="94"/>
      <c r="H8" s="94"/>
      <c r="I8" s="55">
        <v>0</v>
      </c>
      <c r="J8" s="109"/>
      <c r="K8" s="111" t="s">
        <v>221</v>
      </c>
      <c r="L8" s="55">
        <v>5</v>
      </c>
      <c r="M8" s="96">
        <v>1</v>
      </c>
      <c r="N8" s="33"/>
      <c r="O8" s="33"/>
      <c r="P8" s="63">
        <v>2157</v>
      </c>
      <c r="Q8" s="64"/>
      <c r="R8" s="64"/>
      <c r="S8" s="99"/>
      <c r="T8" s="99"/>
      <c r="U8" s="89"/>
      <c r="V8" s="49"/>
      <c r="W8" s="49">
        <v>1</v>
      </c>
      <c r="X8" s="49"/>
      <c r="Y8" s="49">
        <v>1</v>
      </c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>
        <f>SUM(U8:AP8)</f>
        <v>2</v>
      </c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>
        <v>1</v>
      </c>
      <c r="BY8" s="17">
        <f>SUM(AS8:BX8)</f>
        <v>1</v>
      </c>
      <c r="BZ8" s="65"/>
      <c r="CA8" s="65">
        <v>1</v>
      </c>
      <c r="CB8" s="65"/>
      <c r="CC8" s="65">
        <v>1</v>
      </c>
      <c r="CD8" s="65"/>
      <c r="CE8" s="65"/>
      <c r="CF8" s="65"/>
      <c r="CG8" s="65"/>
      <c r="CH8" s="65"/>
      <c r="CI8" s="65"/>
      <c r="CJ8" s="65"/>
      <c r="CK8" s="65"/>
      <c r="CL8" s="65"/>
      <c r="CM8" s="75"/>
      <c r="CN8" s="75"/>
      <c r="CO8" s="75"/>
      <c r="CP8" s="75"/>
      <c r="CQ8" s="75"/>
      <c r="CR8" s="75"/>
      <c r="CS8" s="75"/>
      <c r="CT8" s="75"/>
      <c r="CU8" s="75"/>
      <c r="CV8" s="75"/>
      <c r="CW8" s="75"/>
      <c r="CX8" s="75"/>
      <c r="CY8" s="75"/>
      <c r="CZ8" s="75"/>
      <c r="DA8" s="75"/>
      <c r="DB8" s="75"/>
      <c r="DC8" s="75"/>
      <c r="DD8" s="75"/>
      <c r="DE8" s="75"/>
      <c r="DF8" s="75"/>
      <c r="DG8" s="75"/>
      <c r="DH8" s="75"/>
      <c r="DI8" s="75"/>
      <c r="DJ8" s="75"/>
      <c r="DK8" s="75"/>
      <c r="DL8" s="75"/>
      <c r="DM8" s="75"/>
      <c r="DN8" s="75"/>
      <c r="DO8" s="75"/>
      <c r="DP8" s="75"/>
      <c r="DQ8" s="75"/>
      <c r="DR8" s="75"/>
      <c r="DS8" s="55">
        <f>SUM(BZ8:DR8)</f>
        <v>2</v>
      </c>
    </row>
    <row r="9" spans="1:194" ht="24" customHeight="1" x14ac:dyDescent="0.25">
      <c r="A9" s="179"/>
      <c r="B9" s="182"/>
      <c r="C9" s="182"/>
      <c r="D9" s="8" t="s">
        <v>6</v>
      </c>
      <c r="E9" s="8" t="s">
        <v>7</v>
      </c>
      <c r="F9" s="55"/>
      <c r="G9" s="94"/>
      <c r="H9" s="94"/>
      <c r="I9" s="55">
        <v>1</v>
      </c>
      <c r="J9" s="109"/>
      <c r="K9" s="111" t="s">
        <v>220</v>
      </c>
      <c r="L9" s="55">
        <v>4</v>
      </c>
      <c r="M9" s="96">
        <v>1</v>
      </c>
      <c r="N9" s="33"/>
      <c r="O9" s="33"/>
      <c r="P9" s="63">
        <v>1521</v>
      </c>
      <c r="Q9" s="64"/>
      <c r="R9" s="64"/>
      <c r="S9" s="100"/>
      <c r="T9" s="100"/>
      <c r="U9" s="62"/>
      <c r="V9" s="12">
        <v>1</v>
      </c>
      <c r="W9" s="12">
        <v>1</v>
      </c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>
        <f>SUM(U9:AP9)</f>
        <v>2</v>
      </c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5"/>
      <c r="CA9" s="15"/>
      <c r="CB9" s="15"/>
      <c r="CC9" s="15"/>
      <c r="CD9" s="15">
        <v>1</v>
      </c>
      <c r="CE9" s="15"/>
      <c r="CF9" s="15"/>
      <c r="CG9" s="15"/>
      <c r="CH9" s="15"/>
      <c r="CI9" s="15"/>
      <c r="CJ9" s="15"/>
      <c r="CK9" s="15"/>
      <c r="CL9" s="15"/>
      <c r="CM9" s="16"/>
      <c r="CN9" s="16"/>
      <c r="CO9" s="16"/>
      <c r="CP9" s="16"/>
      <c r="CQ9" s="16"/>
      <c r="CR9" s="16"/>
      <c r="CS9" s="16"/>
      <c r="CT9" s="16"/>
      <c r="CU9" s="16"/>
      <c r="CV9" s="16"/>
      <c r="CW9" s="16"/>
      <c r="CX9" s="16"/>
      <c r="CY9" s="16"/>
      <c r="CZ9" s="16"/>
      <c r="DA9" s="16"/>
      <c r="DB9" s="16"/>
      <c r="DC9" s="16"/>
      <c r="DD9" s="16"/>
      <c r="DE9" s="16"/>
      <c r="DF9" s="16"/>
      <c r="DG9" s="16"/>
      <c r="DH9" s="16"/>
      <c r="DI9" s="16"/>
      <c r="DJ9" s="16"/>
      <c r="DK9" s="16"/>
      <c r="DL9" s="16"/>
      <c r="DM9" s="16"/>
      <c r="DN9" s="16"/>
      <c r="DO9" s="16"/>
      <c r="DP9" s="16"/>
      <c r="DQ9" s="16"/>
      <c r="DR9" s="16"/>
      <c r="DS9" s="55">
        <f>SUM(BZ9:DR9)</f>
        <v>1</v>
      </c>
    </row>
    <row r="10" spans="1:194" ht="24" customHeight="1" x14ac:dyDescent="0.25">
      <c r="A10" s="179"/>
      <c r="B10" s="182"/>
      <c r="C10" s="182"/>
      <c r="D10" s="8" t="s">
        <v>8</v>
      </c>
      <c r="E10" s="8" t="s">
        <v>9</v>
      </c>
      <c r="F10" s="55"/>
      <c r="G10" s="94"/>
      <c r="H10" s="94"/>
      <c r="I10" s="55">
        <v>1</v>
      </c>
      <c r="J10" s="109"/>
      <c r="K10" s="111" t="s">
        <v>220</v>
      </c>
      <c r="L10" s="55">
        <v>3</v>
      </c>
      <c r="M10" s="96">
        <v>1</v>
      </c>
      <c r="N10" s="33"/>
      <c r="O10" s="33"/>
      <c r="P10" s="66">
        <v>549</v>
      </c>
      <c r="Q10" s="67"/>
      <c r="R10" s="67"/>
      <c r="S10" s="101"/>
      <c r="T10" s="101"/>
      <c r="U10" s="62"/>
      <c r="V10" s="12"/>
      <c r="W10" s="12">
        <v>1</v>
      </c>
      <c r="X10" s="12"/>
      <c r="Y10" s="12">
        <v>1</v>
      </c>
      <c r="Z10" s="12"/>
      <c r="AA10" s="12">
        <v>1</v>
      </c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>
        <v>1</v>
      </c>
      <c r="AM10" s="12"/>
      <c r="AN10" s="12"/>
      <c r="AO10" s="12"/>
      <c r="AP10" s="12"/>
      <c r="AQ10" s="12"/>
      <c r="AR10" s="12">
        <f>SUM(U10:AP10)</f>
        <v>4</v>
      </c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5"/>
      <c r="CA10" s="15"/>
      <c r="CB10" s="15"/>
      <c r="CC10" s="15">
        <v>1</v>
      </c>
      <c r="CD10" s="15"/>
      <c r="CE10" s="15"/>
      <c r="CF10" s="15"/>
      <c r="CG10" s="15"/>
      <c r="CH10" s="15"/>
      <c r="CI10" s="15"/>
      <c r="CJ10" s="15"/>
      <c r="CK10" s="15"/>
      <c r="CL10" s="15"/>
      <c r="CM10" s="16"/>
      <c r="CN10" s="16"/>
      <c r="CO10" s="16"/>
      <c r="CP10" s="16"/>
      <c r="CQ10" s="16"/>
      <c r="CR10" s="16"/>
      <c r="CS10" s="16"/>
      <c r="CT10" s="16"/>
      <c r="CU10" s="16"/>
      <c r="CV10" s="16"/>
      <c r="CW10" s="16"/>
      <c r="CX10" s="16"/>
      <c r="CY10" s="16"/>
      <c r="CZ10" s="16"/>
      <c r="DA10" s="16"/>
      <c r="DB10" s="16"/>
      <c r="DC10" s="16"/>
      <c r="DD10" s="16"/>
      <c r="DE10" s="16"/>
      <c r="DF10" s="16"/>
      <c r="DG10" s="16"/>
      <c r="DH10" s="16"/>
      <c r="DI10" s="16"/>
      <c r="DJ10" s="16"/>
      <c r="DK10" s="16"/>
      <c r="DL10" s="16"/>
      <c r="DM10" s="16"/>
      <c r="DN10" s="16"/>
      <c r="DO10" s="16"/>
      <c r="DP10" s="16"/>
      <c r="DQ10" s="16"/>
      <c r="DR10" s="16"/>
      <c r="DS10" s="55">
        <f>SUM(BZ10:DR10)</f>
        <v>1</v>
      </c>
    </row>
    <row r="11" spans="1:194" ht="24" customHeight="1" x14ac:dyDescent="0.25">
      <c r="A11" s="179"/>
      <c r="B11" s="182"/>
      <c r="C11" s="182"/>
      <c r="D11" s="8" t="s">
        <v>10</v>
      </c>
      <c r="E11" s="8" t="s">
        <v>11</v>
      </c>
      <c r="F11" s="55"/>
      <c r="G11" s="94"/>
      <c r="H11" s="94"/>
      <c r="I11" s="55">
        <v>2</v>
      </c>
      <c r="J11" s="109"/>
      <c r="K11" s="111" t="s">
        <v>221</v>
      </c>
      <c r="L11" s="55">
        <v>7</v>
      </c>
      <c r="M11" s="96">
        <v>1</v>
      </c>
      <c r="N11" s="33"/>
      <c r="O11" s="33"/>
      <c r="P11" s="63">
        <v>1190</v>
      </c>
      <c r="Q11" s="64"/>
      <c r="R11" s="64"/>
      <c r="S11" s="100"/>
      <c r="T11" s="100"/>
      <c r="U11" s="62"/>
      <c r="V11" s="12"/>
      <c r="W11" s="12"/>
      <c r="X11" s="12">
        <v>1</v>
      </c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>
        <f>SUM(U11:AP11)</f>
        <v>1</v>
      </c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>
        <v>1</v>
      </c>
      <c r="BY11" s="14">
        <f>SUM(AS11:BX11)</f>
        <v>1</v>
      </c>
      <c r="BZ11" s="15"/>
      <c r="CA11" s="15"/>
      <c r="CB11" s="15"/>
      <c r="CC11" s="15">
        <v>1</v>
      </c>
      <c r="CD11" s="15">
        <v>1</v>
      </c>
      <c r="CE11" s="15"/>
      <c r="CF11" s="15"/>
      <c r="CG11" s="15"/>
      <c r="CH11" s="15"/>
      <c r="CI11" s="15"/>
      <c r="CJ11" s="15"/>
      <c r="CK11" s="15"/>
      <c r="CL11" s="15"/>
      <c r="CM11" s="16"/>
      <c r="CN11" s="16"/>
      <c r="CO11" s="16"/>
      <c r="CP11" s="16"/>
      <c r="CQ11" s="16"/>
      <c r="CR11" s="16"/>
      <c r="CS11" s="16"/>
      <c r="CT11" s="16"/>
      <c r="CU11" s="16"/>
      <c r="CV11" s="16"/>
      <c r="CW11" s="16"/>
      <c r="CX11" s="16"/>
      <c r="CY11" s="16"/>
      <c r="CZ11" s="16"/>
      <c r="DA11" s="16"/>
      <c r="DB11" s="16"/>
      <c r="DC11" s="16"/>
      <c r="DD11" s="16"/>
      <c r="DE11" s="16"/>
      <c r="DF11" s="16"/>
      <c r="DG11" s="16"/>
      <c r="DH11" s="16"/>
      <c r="DI11" s="16"/>
      <c r="DJ11" s="16"/>
      <c r="DK11" s="16"/>
      <c r="DL11" s="16"/>
      <c r="DM11" s="16"/>
      <c r="DN11" s="16"/>
      <c r="DO11" s="16"/>
      <c r="DP11" s="16"/>
      <c r="DQ11" s="16"/>
      <c r="DR11" s="16"/>
      <c r="DS11" s="55">
        <f>SUM(BZ11:DR11)</f>
        <v>2</v>
      </c>
    </row>
    <row r="12" spans="1:194" ht="24" customHeight="1" x14ac:dyDescent="0.25">
      <c r="A12" s="179"/>
      <c r="B12" s="182"/>
      <c r="C12" s="182"/>
      <c r="D12" s="8" t="s">
        <v>206</v>
      </c>
      <c r="E12" s="8" t="s">
        <v>147</v>
      </c>
      <c r="F12" s="97"/>
      <c r="G12" s="97"/>
      <c r="H12" s="97"/>
      <c r="I12" s="97">
        <v>2</v>
      </c>
      <c r="J12" s="109"/>
      <c r="K12" s="111" t="s">
        <v>220</v>
      </c>
      <c r="L12" s="97"/>
      <c r="M12" s="96"/>
      <c r="N12" s="33"/>
      <c r="O12" s="33"/>
      <c r="P12" s="63">
        <v>361</v>
      </c>
      <c r="Q12" s="64"/>
      <c r="R12" s="64"/>
      <c r="S12" s="100"/>
      <c r="T12" s="100"/>
      <c r="U12" s="6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  <c r="DH12" s="16"/>
      <c r="DI12" s="16"/>
      <c r="DJ12" s="16"/>
      <c r="DK12" s="16"/>
      <c r="DL12" s="16"/>
      <c r="DM12" s="16"/>
      <c r="DN12" s="16"/>
      <c r="DO12" s="16"/>
      <c r="DP12" s="16"/>
      <c r="DQ12" s="16"/>
      <c r="DR12" s="16"/>
      <c r="DS12" s="97"/>
    </row>
    <row r="13" spans="1:194" ht="24" customHeight="1" x14ac:dyDescent="0.25">
      <c r="A13" s="179"/>
      <c r="B13" s="182"/>
      <c r="C13" s="182"/>
      <c r="D13" s="147" t="s">
        <v>148</v>
      </c>
      <c r="E13" s="8" t="s">
        <v>144</v>
      </c>
      <c r="F13" s="55"/>
      <c r="G13" s="94"/>
      <c r="H13" s="94"/>
      <c r="I13" s="55"/>
      <c r="J13" s="109"/>
      <c r="K13" s="111"/>
      <c r="L13" s="55">
        <v>4</v>
      </c>
      <c r="M13" s="96">
        <v>1</v>
      </c>
      <c r="N13" s="33" t="s">
        <v>204</v>
      </c>
      <c r="O13" s="33"/>
      <c r="P13" s="63">
        <v>791</v>
      </c>
      <c r="Q13" s="64"/>
      <c r="R13" s="64"/>
      <c r="S13" s="100"/>
      <c r="T13" s="100"/>
      <c r="U13" s="6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  <c r="DH13" s="16"/>
      <c r="DI13" s="16"/>
      <c r="DJ13" s="16"/>
      <c r="DK13" s="16"/>
      <c r="DL13" s="16"/>
      <c r="DM13" s="16"/>
      <c r="DN13" s="16"/>
      <c r="DO13" s="16"/>
      <c r="DP13" s="16"/>
      <c r="DQ13" s="16"/>
      <c r="DR13" s="16"/>
      <c r="DS13" s="55"/>
    </row>
    <row r="14" spans="1:194" ht="24" customHeight="1" x14ac:dyDescent="0.25">
      <c r="A14" s="179"/>
      <c r="B14" s="182"/>
      <c r="C14" s="182"/>
      <c r="D14" s="148"/>
      <c r="E14" s="8" t="s">
        <v>145</v>
      </c>
      <c r="F14" s="55"/>
      <c r="G14" s="94"/>
      <c r="H14" s="94"/>
      <c r="I14" s="55"/>
      <c r="J14" s="109"/>
      <c r="K14" s="111"/>
      <c r="L14" s="55">
        <v>6</v>
      </c>
      <c r="M14" s="96">
        <v>1</v>
      </c>
      <c r="N14" s="33" t="s">
        <v>203</v>
      </c>
      <c r="O14" s="33"/>
      <c r="P14" s="63">
        <v>1817</v>
      </c>
      <c r="Q14" s="64"/>
      <c r="R14" s="64"/>
      <c r="S14" s="100"/>
      <c r="T14" s="100"/>
      <c r="U14" s="6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6"/>
      <c r="CN14" s="16"/>
      <c r="CO14" s="16"/>
      <c r="CP14" s="16"/>
      <c r="CQ14" s="16"/>
      <c r="CR14" s="16"/>
      <c r="CS14" s="16"/>
      <c r="CT14" s="16"/>
      <c r="CU14" s="16"/>
      <c r="CV14" s="16"/>
      <c r="CW14" s="16"/>
      <c r="CX14" s="16"/>
      <c r="CY14" s="16"/>
      <c r="CZ14" s="16"/>
      <c r="DA14" s="16"/>
      <c r="DB14" s="16"/>
      <c r="DC14" s="16"/>
      <c r="DD14" s="16"/>
      <c r="DE14" s="16"/>
      <c r="DF14" s="16"/>
      <c r="DG14" s="16"/>
      <c r="DH14" s="16"/>
      <c r="DI14" s="16"/>
      <c r="DJ14" s="16"/>
      <c r="DK14" s="16"/>
      <c r="DL14" s="16"/>
      <c r="DM14" s="16"/>
      <c r="DN14" s="16"/>
      <c r="DO14" s="16"/>
      <c r="DP14" s="16"/>
      <c r="DQ14" s="16"/>
      <c r="DR14" s="16"/>
      <c r="DS14" s="55"/>
    </row>
    <row r="15" spans="1:194" ht="24" customHeight="1" x14ac:dyDescent="0.25">
      <c r="A15" s="179"/>
      <c r="B15" s="182"/>
      <c r="C15" s="182"/>
      <c r="D15" s="148"/>
      <c r="E15" s="8" t="s">
        <v>146</v>
      </c>
      <c r="F15" s="55"/>
      <c r="G15" s="94"/>
      <c r="H15" s="94"/>
      <c r="I15" s="55"/>
      <c r="J15" s="109"/>
      <c r="K15" s="111"/>
      <c r="L15" s="55">
        <v>5</v>
      </c>
      <c r="M15" s="96">
        <v>1</v>
      </c>
      <c r="N15" s="33"/>
      <c r="O15" s="33"/>
      <c r="P15" s="63">
        <v>985</v>
      </c>
      <c r="Q15" s="64"/>
      <c r="R15" s="64"/>
      <c r="S15" s="100"/>
      <c r="T15" s="100"/>
      <c r="U15" s="6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55"/>
    </row>
    <row r="16" spans="1:194" ht="24" customHeight="1" x14ac:dyDescent="0.25">
      <c r="A16" s="180"/>
      <c r="B16" s="183"/>
      <c r="C16" s="183"/>
      <c r="D16" s="149"/>
      <c r="E16" s="8" t="s">
        <v>248</v>
      </c>
      <c r="F16" s="116"/>
      <c r="G16" s="116"/>
      <c r="H16" s="116"/>
      <c r="I16" s="116"/>
      <c r="J16" s="116"/>
      <c r="K16" s="116"/>
      <c r="L16" s="116"/>
      <c r="M16" s="115">
        <v>1</v>
      </c>
      <c r="N16" s="33"/>
      <c r="O16" s="33"/>
      <c r="P16" s="63"/>
      <c r="Q16" s="64"/>
      <c r="R16" s="64"/>
      <c r="S16" s="100"/>
      <c r="T16" s="100"/>
      <c r="U16" s="6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6"/>
      <c r="CN16" s="16"/>
      <c r="CO16" s="16"/>
      <c r="CP16" s="16"/>
      <c r="CQ16" s="16"/>
      <c r="CR16" s="16"/>
      <c r="CS16" s="16"/>
      <c r="CT16" s="16"/>
      <c r="CU16" s="16"/>
      <c r="CV16" s="16"/>
      <c r="CW16" s="16"/>
      <c r="CX16" s="16"/>
      <c r="CY16" s="16"/>
      <c r="CZ16" s="16"/>
      <c r="DA16" s="16"/>
      <c r="DB16" s="16"/>
      <c r="DC16" s="16"/>
      <c r="DD16" s="16"/>
      <c r="DE16" s="16"/>
      <c r="DF16" s="16"/>
      <c r="DG16" s="16"/>
      <c r="DH16" s="16"/>
      <c r="DI16" s="16"/>
      <c r="DJ16" s="16"/>
      <c r="DK16" s="16"/>
      <c r="DL16" s="16"/>
      <c r="DM16" s="16"/>
      <c r="DN16" s="16"/>
      <c r="DO16" s="16"/>
      <c r="DP16" s="16"/>
      <c r="DQ16" s="16"/>
      <c r="DR16" s="16"/>
      <c r="DS16" s="116"/>
    </row>
    <row r="17" spans="1:194" s="6" customFormat="1" ht="24" customHeight="1" x14ac:dyDescent="0.25">
      <c r="A17" s="28"/>
      <c r="B17" s="4"/>
      <c r="C17" s="4"/>
      <c r="D17" s="23"/>
      <c r="E17" s="23"/>
      <c r="F17" s="13"/>
      <c r="G17" s="13"/>
      <c r="H17" s="13"/>
      <c r="I17" s="13"/>
      <c r="J17" s="13"/>
      <c r="K17" s="13"/>
      <c r="L17" s="13"/>
      <c r="M17" s="13"/>
      <c r="N17" s="34"/>
      <c r="O17" s="34"/>
      <c r="P17" s="39"/>
      <c r="Q17" s="5"/>
      <c r="R17" s="5"/>
      <c r="S17" s="102"/>
      <c r="T17" s="102"/>
      <c r="U17" s="90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</row>
    <row r="18" spans="1:194" s="7" customFormat="1" ht="27" customHeight="1" x14ac:dyDescent="0.25">
      <c r="A18" s="138">
        <v>2</v>
      </c>
      <c r="B18" s="136" t="s">
        <v>26</v>
      </c>
      <c r="C18" s="136" t="s">
        <v>131</v>
      </c>
      <c r="D18" s="10" t="s">
        <v>132</v>
      </c>
      <c r="E18" s="8" t="s">
        <v>12</v>
      </c>
      <c r="F18" s="55">
        <v>1</v>
      </c>
      <c r="G18" s="94">
        <v>1</v>
      </c>
      <c r="H18" s="94">
        <v>1</v>
      </c>
      <c r="I18" s="55" t="s">
        <v>217</v>
      </c>
      <c r="J18" s="109"/>
      <c r="K18" s="111" t="s">
        <v>216</v>
      </c>
      <c r="L18" s="55">
        <v>6</v>
      </c>
      <c r="M18" s="97">
        <v>1</v>
      </c>
      <c r="N18" s="33"/>
      <c r="O18" s="68" t="s">
        <v>186</v>
      </c>
      <c r="P18" s="69">
        <v>13469</v>
      </c>
      <c r="Q18" s="70">
        <v>1</v>
      </c>
      <c r="R18" s="70">
        <v>5</v>
      </c>
      <c r="S18" s="103"/>
      <c r="T18" s="103"/>
      <c r="U18" s="81">
        <v>3</v>
      </c>
      <c r="V18" s="12">
        <v>6</v>
      </c>
      <c r="W18" s="12">
        <v>2</v>
      </c>
      <c r="X18" s="12">
        <v>3</v>
      </c>
      <c r="Y18" s="12">
        <v>9</v>
      </c>
      <c r="Z18" s="12"/>
      <c r="AA18" s="12">
        <v>1</v>
      </c>
      <c r="AB18" s="12">
        <v>2</v>
      </c>
      <c r="AC18" s="12"/>
      <c r="AD18" s="12"/>
      <c r="AE18" s="12"/>
      <c r="AF18" s="12"/>
      <c r="AG18" s="12"/>
      <c r="AH18" s="12">
        <v>1</v>
      </c>
      <c r="AI18" s="12">
        <v>1</v>
      </c>
      <c r="AJ18" s="12"/>
      <c r="AK18" s="12"/>
      <c r="AL18" s="12"/>
      <c r="AM18" s="12"/>
      <c r="AN18" s="12"/>
      <c r="AO18" s="12"/>
      <c r="AP18" s="12"/>
      <c r="AQ18" s="12"/>
      <c r="AR18" s="12">
        <f>SUM(U18:AP18)</f>
        <v>28</v>
      </c>
      <c r="AS18" s="83"/>
      <c r="AT18" s="83"/>
      <c r="AU18" s="83"/>
      <c r="AV18" s="83"/>
      <c r="AW18" s="83"/>
      <c r="AX18" s="83"/>
      <c r="AY18" s="83"/>
      <c r="AZ18" s="83"/>
      <c r="BA18" s="83"/>
      <c r="BB18" s="14">
        <v>1</v>
      </c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>
        <v>1</v>
      </c>
      <c r="BY18" s="14">
        <f>SUM(AS18:BX18)</f>
        <v>2</v>
      </c>
      <c r="BZ18" s="61"/>
      <c r="CA18" s="61"/>
      <c r="CB18" s="15"/>
      <c r="CC18" s="15">
        <v>3</v>
      </c>
      <c r="CD18" s="15">
        <v>3</v>
      </c>
      <c r="CE18" s="15"/>
      <c r="CF18" s="15"/>
      <c r="CG18" s="15">
        <v>1</v>
      </c>
      <c r="CH18" s="15"/>
      <c r="CI18" s="15"/>
      <c r="CJ18" s="15"/>
      <c r="CK18" s="15">
        <v>1</v>
      </c>
      <c r="CL18" s="15"/>
      <c r="CM18" s="16"/>
      <c r="CN18" s="16"/>
      <c r="CO18" s="16"/>
      <c r="CP18" s="16">
        <v>1</v>
      </c>
      <c r="CQ18" s="16"/>
      <c r="CR18" s="16"/>
      <c r="CS18" s="16"/>
      <c r="CT18" s="16">
        <v>1</v>
      </c>
      <c r="CU18" s="16"/>
      <c r="CV18" s="16"/>
      <c r="CW18" s="16"/>
      <c r="CX18" s="16">
        <v>1</v>
      </c>
      <c r="CY18" s="16"/>
      <c r="CZ18" s="16">
        <v>1</v>
      </c>
      <c r="DA18" s="16"/>
      <c r="DB18" s="16"/>
      <c r="DC18" s="16"/>
      <c r="DD18" s="16">
        <v>1</v>
      </c>
      <c r="DE18" s="16"/>
      <c r="DF18" s="16"/>
      <c r="DG18" s="16"/>
      <c r="DH18" s="16"/>
      <c r="DI18" s="16"/>
      <c r="DJ18" s="16">
        <v>2</v>
      </c>
      <c r="DK18" s="16"/>
      <c r="DL18" s="16"/>
      <c r="DM18" s="16">
        <v>1</v>
      </c>
      <c r="DN18" s="16"/>
      <c r="DO18" s="16">
        <v>1</v>
      </c>
      <c r="DP18" s="16"/>
      <c r="DQ18" s="16">
        <v>1</v>
      </c>
      <c r="DR18" s="16"/>
      <c r="DS18" s="20">
        <f>SUM(BZ18:DR18)</f>
        <v>18</v>
      </c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</row>
    <row r="19" spans="1:194" ht="24" customHeight="1" x14ac:dyDescent="0.25">
      <c r="A19" s="138"/>
      <c r="B19" s="136"/>
      <c r="C19" s="136"/>
      <c r="D19" s="8" t="s">
        <v>13</v>
      </c>
      <c r="E19" s="8" t="s">
        <v>14</v>
      </c>
      <c r="F19" s="55"/>
      <c r="G19" s="94"/>
      <c r="H19" s="94"/>
      <c r="I19" s="55"/>
      <c r="J19" s="109"/>
      <c r="K19" s="111" t="s">
        <v>221</v>
      </c>
      <c r="L19" s="55">
        <v>5</v>
      </c>
      <c r="M19" s="97">
        <v>1</v>
      </c>
      <c r="N19" s="33"/>
      <c r="O19" s="33"/>
      <c r="P19" s="69">
        <v>8100</v>
      </c>
      <c r="Q19" s="70"/>
      <c r="R19" s="70"/>
      <c r="S19" s="103"/>
      <c r="T19" s="103"/>
      <c r="U19" s="62"/>
      <c r="V19" s="12">
        <v>1</v>
      </c>
      <c r="W19" s="12"/>
      <c r="X19" s="12"/>
      <c r="Y19" s="12">
        <v>1</v>
      </c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>
        <f>SUM(U19:AP19)</f>
        <v>2</v>
      </c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>
        <v>1</v>
      </c>
      <c r="BX19" s="14"/>
      <c r="BY19" s="14">
        <f>SUM(AS19:BX19)</f>
        <v>1</v>
      </c>
      <c r="BZ19" s="15"/>
      <c r="CA19" s="15"/>
      <c r="CB19" s="15"/>
      <c r="CC19" s="15">
        <v>1</v>
      </c>
      <c r="CD19" s="15"/>
      <c r="CE19" s="15"/>
      <c r="CF19" s="15"/>
      <c r="CG19" s="15"/>
      <c r="CH19" s="15"/>
      <c r="CI19" s="15"/>
      <c r="CJ19" s="15"/>
      <c r="CK19" s="15"/>
      <c r="CL19" s="15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6"/>
      <c r="CZ19" s="16"/>
      <c r="DA19" s="16"/>
      <c r="DB19" s="16"/>
      <c r="DC19" s="16"/>
      <c r="DD19" s="16"/>
      <c r="DE19" s="16"/>
      <c r="DF19" s="16"/>
      <c r="DG19" s="16"/>
      <c r="DH19" s="16"/>
      <c r="DI19" s="16"/>
      <c r="DJ19" s="16"/>
      <c r="DK19" s="16"/>
      <c r="DL19" s="16"/>
      <c r="DM19" s="16"/>
      <c r="DN19" s="16"/>
      <c r="DO19" s="16"/>
      <c r="DP19" s="16"/>
      <c r="DQ19" s="16"/>
      <c r="DR19" s="16"/>
      <c r="DS19" s="55">
        <f>SUM(BZ19:DR19)</f>
        <v>1</v>
      </c>
    </row>
    <row r="20" spans="1:194" ht="24" customHeight="1" x14ac:dyDescent="0.25">
      <c r="A20" s="138"/>
      <c r="B20" s="136"/>
      <c r="C20" s="136"/>
      <c r="D20" s="8" t="s">
        <v>15</v>
      </c>
      <c r="E20" s="8" t="s">
        <v>16</v>
      </c>
      <c r="F20" s="55">
        <v>1</v>
      </c>
      <c r="G20" s="94">
        <v>1</v>
      </c>
      <c r="H20" s="94"/>
      <c r="I20" s="55"/>
      <c r="J20" s="109"/>
      <c r="K20" s="111" t="s">
        <v>221</v>
      </c>
      <c r="L20" s="55">
        <v>4</v>
      </c>
      <c r="M20" s="97">
        <v>1</v>
      </c>
      <c r="N20" s="33"/>
      <c r="O20" s="33"/>
      <c r="P20" s="69">
        <v>4062</v>
      </c>
      <c r="Q20" s="70"/>
      <c r="R20" s="70">
        <v>1</v>
      </c>
      <c r="S20" s="103"/>
      <c r="T20" s="103"/>
      <c r="U20" s="62">
        <v>1</v>
      </c>
      <c r="V20" s="12">
        <v>1</v>
      </c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>
        <v>1</v>
      </c>
      <c r="AM20" s="12"/>
      <c r="AN20" s="12"/>
      <c r="AO20" s="12"/>
      <c r="AP20" s="12"/>
      <c r="AQ20" s="12"/>
      <c r="AR20" s="12">
        <f>SUM(U20:AP20)</f>
        <v>3</v>
      </c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>
        <v>1</v>
      </c>
      <c r="BX20" s="14"/>
      <c r="BY20" s="14">
        <f>SUM(AS20:BX20)</f>
        <v>1</v>
      </c>
      <c r="BZ20" s="15"/>
      <c r="CA20" s="15"/>
      <c r="CB20" s="15"/>
      <c r="CC20" s="15">
        <v>1</v>
      </c>
      <c r="CD20" s="15">
        <v>1</v>
      </c>
      <c r="CE20" s="15"/>
      <c r="CF20" s="15"/>
      <c r="CG20" s="15"/>
      <c r="CH20" s="15"/>
      <c r="CI20" s="15"/>
      <c r="CJ20" s="15"/>
      <c r="CK20" s="15"/>
      <c r="CL20" s="15"/>
      <c r="CM20" s="16"/>
      <c r="CN20" s="16"/>
      <c r="CO20" s="16"/>
      <c r="CP20" s="16"/>
      <c r="CQ20" s="16"/>
      <c r="CR20" s="16"/>
      <c r="CS20" s="16"/>
      <c r="CT20" s="16"/>
      <c r="CU20" s="16"/>
      <c r="CV20" s="16"/>
      <c r="CW20" s="16"/>
      <c r="CX20" s="16"/>
      <c r="CY20" s="16"/>
      <c r="CZ20" s="16"/>
      <c r="DA20" s="16"/>
      <c r="DB20" s="16"/>
      <c r="DC20" s="16"/>
      <c r="DD20" s="16"/>
      <c r="DE20" s="16"/>
      <c r="DF20" s="16"/>
      <c r="DG20" s="16"/>
      <c r="DH20" s="16"/>
      <c r="DI20" s="16"/>
      <c r="DJ20" s="16"/>
      <c r="DK20" s="16"/>
      <c r="DL20" s="16"/>
      <c r="DM20" s="16"/>
      <c r="DN20" s="16"/>
      <c r="DO20" s="16"/>
      <c r="DP20" s="16"/>
      <c r="DQ20" s="16"/>
      <c r="DR20" s="16"/>
      <c r="DS20" s="55">
        <f>SUM(BZ20:DR20)</f>
        <v>2</v>
      </c>
    </row>
    <row r="21" spans="1:194" ht="24" customHeight="1" x14ac:dyDescent="0.25">
      <c r="A21" s="138"/>
      <c r="B21" s="136"/>
      <c r="C21" s="136"/>
      <c r="D21" s="8" t="s">
        <v>17</v>
      </c>
      <c r="E21" s="8" t="s">
        <v>12</v>
      </c>
      <c r="F21" s="55"/>
      <c r="G21" s="94"/>
      <c r="H21" s="94"/>
      <c r="I21" s="55">
        <v>1</v>
      </c>
      <c r="J21" s="109"/>
      <c r="K21" s="111" t="s">
        <v>215</v>
      </c>
      <c r="L21" s="55"/>
      <c r="M21" s="97">
        <v>1</v>
      </c>
      <c r="N21" s="33"/>
      <c r="O21" s="33"/>
      <c r="P21" s="71"/>
      <c r="Q21" s="70"/>
      <c r="R21" s="70">
        <v>1</v>
      </c>
      <c r="S21" s="103"/>
      <c r="T21" s="103"/>
      <c r="U21" s="62">
        <v>1</v>
      </c>
      <c r="V21" s="12"/>
      <c r="W21" s="12">
        <v>1</v>
      </c>
      <c r="X21" s="12"/>
      <c r="Y21" s="12">
        <v>1</v>
      </c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>
        <f>SUM(U21:AP21)</f>
        <v>3</v>
      </c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>
        <v>1</v>
      </c>
      <c r="BY21" s="14">
        <f>SUM(AS21:BX21)</f>
        <v>1</v>
      </c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6"/>
      <c r="CN21" s="16"/>
      <c r="CO21" s="16"/>
      <c r="CP21" s="16"/>
      <c r="CQ21" s="16"/>
      <c r="CR21" s="16"/>
      <c r="CS21" s="16"/>
      <c r="CT21" s="16"/>
      <c r="CU21" s="16"/>
      <c r="CV21" s="16"/>
      <c r="CW21" s="16"/>
      <c r="CX21" s="16"/>
      <c r="CY21" s="16"/>
      <c r="CZ21" s="16"/>
      <c r="DA21" s="16"/>
      <c r="DB21" s="16"/>
      <c r="DC21" s="16"/>
      <c r="DD21" s="16"/>
      <c r="DE21" s="16"/>
      <c r="DF21" s="16"/>
      <c r="DG21" s="16"/>
      <c r="DH21" s="16"/>
      <c r="DI21" s="16"/>
      <c r="DJ21" s="16"/>
      <c r="DK21" s="16"/>
      <c r="DL21" s="16"/>
      <c r="DM21" s="16"/>
      <c r="DN21" s="16"/>
      <c r="DO21" s="16"/>
      <c r="DP21" s="16"/>
      <c r="DQ21" s="16"/>
      <c r="DR21" s="16"/>
      <c r="DS21" s="55"/>
    </row>
    <row r="22" spans="1:194" ht="24" customHeight="1" x14ac:dyDescent="0.25">
      <c r="A22" s="138"/>
      <c r="B22" s="136"/>
      <c r="C22" s="136"/>
      <c r="D22" s="8" t="s">
        <v>18</v>
      </c>
      <c r="E22" s="8" t="s">
        <v>149</v>
      </c>
      <c r="F22" s="55"/>
      <c r="G22" s="94"/>
      <c r="H22" s="94"/>
      <c r="I22" s="55"/>
      <c r="J22" s="109"/>
      <c r="K22" s="111" t="s">
        <v>221</v>
      </c>
      <c r="L22" s="55">
        <v>5</v>
      </c>
      <c r="M22" s="97">
        <v>1</v>
      </c>
      <c r="N22" s="33"/>
      <c r="O22" s="33"/>
      <c r="P22" s="69">
        <v>2034</v>
      </c>
      <c r="Q22" s="70"/>
      <c r="R22" s="70"/>
      <c r="S22" s="103"/>
      <c r="T22" s="103"/>
      <c r="U22" s="6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5"/>
      <c r="CA22" s="15"/>
      <c r="CB22" s="15">
        <v>1</v>
      </c>
      <c r="CC22" s="15"/>
      <c r="CD22" s="15">
        <v>1</v>
      </c>
      <c r="CE22" s="15"/>
      <c r="CF22" s="15"/>
      <c r="CG22" s="15"/>
      <c r="CH22" s="15"/>
      <c r="CI22" s="15"/>
      <c r="CJ22" s="15"/>
      <c r="CK22" s="15"/>
      <c r="CL22" s="15"/>
      <c r="CM22" s="16"/>
      <c r="CN22" s="16"/>
      <c r="CO22" s="16"/>
      <c r="CP22" s="16"/>
      <c r="CQ22" s="16"/>
      <c r="CR22" s="16"/>
      <c r="CS22" s="16"/>
      <c r="CT22" s="16"/>
      <c r="CU22" s="16"/>
      <c r="CV22" s="16"/>
      <c r="CW22" s="16"/>
      <c r="CX22" s="16"/>
      <c r="CY22" s="16"/>
      <c r="CZ22" s="16"/>
      <c r="DA22" s="16"/>
      <c r="DB22" s="16"/>
      <c r="DC22" s="16"/>
      <c r="DD22" s="16"/>
      <c r="DE22" s="16"/>
      <c r="DF22" s="16"/>
      <c r="DG22" s="16"/>
      <c r="DH22" s="16"/>
      <c r="DI22" s="16"/>
      <c r="DJ22" s="16"/>
      <c r="DK22" s="16"/>
      <c r="DL22" s="16"/>
      <c r="DM22" s="16"/>
      <c r="DN22" s="16"/>
      <c r="DO22" s="16"/>
      <c r="DP22" s="16"/>
      <c r="DQ22" s="16"/>
      <c r="DR22" s="16"/>
      <c r="DS22" s="55">
        <f>SUM(BZ22:DR22)</f>
        <v>2</v>
      </c>
    </row>
    <row r="23" spans="1:194" ht="24" customHeight="1" x14ac:dyDescent="0.25">
      <c r="A23" s="138"/>
      <c r="B23" s="136"/>
      <c r="C23" s="136"/>
      <c r="D23" s="125" t="s">
        <v>148</v>
      </c>
      <c r="E23" s="8" t="s">
        <v>150</v>
      </c>
      <c r="F23" s="55"/>
      <c r="G23" s="94"/>
      <c r="H23" s="94"/>
      <c r="I23" s="55"/>
      <c r="J23" s="109"/>
      <c r="K23" s="111"/>
      <c r="L23" s="55">
        <v>3</v>
      </c>
      <c r="M23" s="97">
        <v>1</v>
      </c>
      <c r="N23" s="33"/>
      <c r="O23" s="33"/>
      <c r="P23" s="63">
        <v>3233</v>
      </c>
      <c r="Q23" s="70"/>
      <c r="R23" s="70"/>
      <c r="S23" s="103"/>
      <c r="T23" s="103"/>
      <c r="U23" s="6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55"/>
    </row>
    <row r="24" spans="1:194" ht="24" customHeight="1" x14ac:dyDescent="0.25">
      <c r="A24" s="138"/>
      <c r="B24" s="136"/>
      <c r="C24" s="136"/>
      <c r="D24" s="125"/>
      <c r="E24" s="8" t="s">
        <v>151</v>
      </c>
      <c r="F24" s="55"/>
      <c r="G24" s="94"/>
      <c r="H24" s="94"/>
      <c r="I24" s="55"/>
      <c r="J24" s="109"/>
      <c r="K24" s="111"/>
      <c r="L24" s="55">
        <v>4</v>
      </c>
      <c r="M24" s="97"/>
      <c r="N24" s="33"/>
      <c r="O24" s="33"/>
      <c r="P24" s="71"/>
      <c r="Q24" s="70"/>
      <c r="R24" s="70"/>
      <c r="S24" s="103"/>
      <c r="T24" s="103"/>
      <c r="U24" s="6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6"/>
      <c r="CN24" s="16"/>
      <c r="CO24" s="16"/>
      <c r="CP24" s="16"/>
      <c r="CQ24" s="16"/>
      <c r="CR24" s="16"/>
      <c r="CS24" s="16"/>
      <c r="CT24" s="16"/>
      <c r="CU24" s="16"/>
      <c r="CV24" s="16"/>
      <c r="CW24" s="16"/>
      <c r="CX24" s="16"/>
      <c r="CY24" s="16"/>
      <c r="CZ24" s="16"/>
      <c r="DA24" s="16"/>
      <c r="DB24" s="16"/>
      <c r="DC24" s="16"/>
      <c r="DD24" s="16"/>
      <c r="DE24" s="16"/>
      <c r="DF24" s="16"/>
      <c r="DG24" s="16"/>
      <c r="DH24" s="16"/>
      <c r="DI24" s="16"/>
      <c r="DJ24" s="16"/>
      <c r="DK24" s="16"/>
      <c r="DL24" s="16"/>
      <c r="DM24" s="16"/>
      <c r="DN24" s="16"/>
      <c r="DO24" s="16"/>
      <c r="DP24" s="16"/>
      <c r="DQ24" s="16"/>
      <c r="DR24" s="16"/>
      <c r="DS24" s="55"/>
    </row>
    <row r="25" spans="1:194" ht="24" customHeight="1" x14ac:dyDescent="0.25">
      <c r="A25" s="138"/>
      <c r="B25" s="136"/>
      <c r="C25" s="136"/>
      <c r="D25" s="11" t="s">
        <v>124</v>
      </c>
      <c r="E25" s="8" t="s">
        <v>14</v>
      </c>
      <c r="F25" s="55"/>
      <c r="G25" s="94"/>
      <c r="H25" s="94"/>
      <c r="I25" s="55"/>
      <c r="J25" s="109"/>
      <c r="K25" s="111" t="s">
        <v>221</v>
      </c>
      <c r="L25" s="55"/>
      <c r="M25" s="97"/>
      <c r="N25" s="33"/>
      <c r="O25" s="33"/>
      <c r="P25" s="71"/>
      <c r="Q25" s="70"/>
      <c r="R25" s="70"/>
      <c r="S25" s="103"/>
      <c r="T25" s="103"/>
      <c r="U25" s="91">
        <v>2</v>
      </c>
      <c r="V25" s="72">
        <v>1</v>
      </c>
      <c r="W25" s="72">
        <v>2</v>
      </c>
      <c r="X25" s="72"/>
      <c r="Y25" s="72"/>
      <c r="Z25" s="72"/>
      <c r="AA25" s="72">
        <v>1</v>
      </c>
      <c r="AB25" s="72"/>
      <c r="AC25" s="72"/>
      <c r="AD25" s="72"/>
      <c r="AE25" s="72"/>
      <c r="AF25" s="72"/>
      <c r="AG25" s="72"/>
      <c r="AH25" s="72"/>
      <c r="AI25" s="72"/>
      <c r="AJ25" s="72"/>
      <c r="AK25" s="72"/>
      <c r="AL25" s="72"/>
      <c r="AM25" s="72"/>
      <c r="AN25" s="72"/>
      <c r="AO25" s="72"/>
      <c r="AP25" s="72"/>
      <c r="AQ25" s="72"/>
      <c r="AR25" s="72">
        <f>SUM(U25:AP25)</f>
        <v>6</v>
      </c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73">
        <v>1</v>
      </c>
      <c r="CA25" s="73"/>
      <c r="CB25" s="73"/>
      <c r="CC25" s="73"/>
      <c r="CD25" s="73"/>
      <c r="CE25" s="73"/>
      <c r="CF25" s="73"/>
      <c r="CG25" s="73">
        <v>1</v>
      </c>
      <c r="CH25" s="73">
        <v>1</v>
      </c>
      <c r="CI25" s="73"/>
      <c r="CJ25" s="73"/>
      <c r="CK25" s="73"/>
      <c r="CL25" s="73">
        <v>1</v>
      </c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>
        <v>1</v>
      </c>
      <c r="DK25" s="74"/>
      <c r="DL25" s="74"/>
      <c r="DM25" s="74"/>
      <c r="DN25" s="74"/>
      <c r="DO25" s="74"/>
      <c r="DP25" s="74"/>
      <c r="DQ25" s="74"/>
      <c r="DR25" s="74"/>
      <c r="DS25" s="55">
        <f>SUM(BZ25:DR25)</f>
        <v>5</v>
      </c>
    </row>
    <row r="26" spans="1:194" ht="24" customHeight="1" x14ac:dyDescent="0.25">
      <c r="A26" s="138"/>
      <c r="B26" s="136"/>
      <c r="C26" s="137" t="s">
        <v>207</v>
      </c>
      <c r="D26" s="11" t="s">
        <v>133</v>
      </c>
      <c r="E26" s="8" t="s">
        <v>21</v>
      </c>
      <c r="F26" s="55">
        <v>1</v>
      </c>
      <c r="G26" s="94"/>
      <c r="H26" s="94">
        <v>1</v>
      </c>
      <c r="I26" s="55"/>
      <c r="J26" s="109">
        <v>1</v>
      </c>
      <c r="K26" s="111" t="s">
        <v>220</v>
      </c>
      <c r="L26" s="55">
        <v>10</v>
      </c>
      <c r="M26" s="97">
        <v>1</v>
      </c>
      <c r="N26" s="33" t="s">
        <v>196</v>
      </c>
      <c r="O26" s="33"/>
      <c r="P26" s="69">
        <v>4736</v>
      </c>
      <c r="Q26" s="70">
        <v>1</v>
      </c>
      <c r="R26" s="70">
        <v>4</v>
      </c>
      <c r="S26" s="104"/>
      <c r="T26" s="104"/>
      <c r="U26" s="89">
        <v>2</v>
      </c>
      <c r="V26" s="49">
        <v>1</v>
      </c>
      <c r="W26" s="49">
        <v>2</v>
      </c>
      <c r="X26" s="49">
        <v>2</v>
      </c>
      <c r="Y26" s="49">
        <v>3</v>
      </c>
      <c r="Z26" s="49">
        <v>1</v>
      </c>
      <c r="AA26" s="49">
        <v>1</v>
      </c>
      <c r="AB26" s="49"/>
      <c r="AC26" s="49">
        <v>1</v>
      </c>
      <c r="AD26" s="49"/>
      <c r="AE26" s="49"/>
      <c r="AF26" s="49"/>
      <c r="AG26" s="49"/>
      <c r="AH26" s="49"/>
      <c r="AI26" s="49"/>
      <c r="AJ26" s="49"/>
      <c r="AK26" s="49"/>
      <c r="AL26" s="49"/>
      <c r="AM26" s="49">
        <v>1</v>
      </c>
      <c r="AN26" s="49"/>
      <c r="AO26" s="49"/>
      <c r="AP26" s="49"/>
      <c r="AQ26" s="49"/>
      <c r="AR26" s="49">
        <f>SUM(U26:AP26)</f>
        <v>14</v>
      </c>
      <c r="AS26" s="17"/>
      <c r="AT26" s="17"/>
      <c r="AU26" s="17"/>
      <c r="AV26" s="17"/>
      <c r="AW26" s="17"/>
      <c r="AX26" s="17"/>
      <c r="AY26" s="17"/>
      <c r="AZ26" s="17"/>
      <c r="BA26" s="17">
        <v>1</v>
      </c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>
        <v>1</v>
      </c>
      <c r="BV26" s="17"/>
      <c r="BW26" s="17">
        <v>1</v>
      </c>
      <c r="BX26" s="17"/>
      <c r="BY26" s="17">
        <f>SUM(AS26:BX26)</f>
        <v>3</v>
      </c>
      <c r="BZ26" s="65"/>
      <c r="CA26" s="65"/>
      <c r="CB26" s="65">
        <v>1</v>
      </c>
      <c r="CC26" s="65"/>
      <c r="CD26" s="65"/>
      <c r="CE26" s="65"/>
      <c r="CF26" s="65"/>
      <c r="CG26" s="65"/>
      <c r="CH26" s="65"/>
      <c r="CI26" s="65"/>
      <c r="CJ26" s="65"/>
      <c r="CK26" s="65"/>
      <c r="CL26" s="65"/>
      <c r="CM26" s="75"/>
      <c r="CN26" s="75"/>
      <c r="CO26" s="75"/>
      <c r="CP26" s="75"/>
      <c r="CQ26" s="75"/>
      <c r="CR26" s="75"/>
      <c r="CS26" s="75">
        <v>1</v>
      </c>
      <c r="CT26" s="75"/>
      <c r="CU26" s="75"/>
      <c r="CV26" s="75"/>
      <c r="CW26" s="75"/>
      <c r="CX26" s="75"/>
      <c r="CY26" s="75">
        <v>1</v>
      </c>
      <c r="CZ26" s="75"/>
      <c r="DA26" s="75"/>
      <c r="DB26" s="75"/>
      <c r="DC26" s="75"/>
      <c r="DD26" s="75"/>
      <c r="DE26" s="75"/>
      <c r="DF26" s="75"/>
      <c r="DG26" s="75"/>
      <c r="DH26" s="75">
        <v>1</v>
      </c>
      <c r="DI26" s="75">
        <v>1</v>
      </c>
      <c r="DJ26" s="75">
        <v>1</v>
      </c>
      <c r="DK26" s="75"/>
      <c r="DL26" s="75"/>
      <c r="DM26" s="75">
        <v>1</v>
      </c>
      <c r="DN26" s="75"/>
      <c r="DO26" s="75"/>
      <c r="DP26" s="75"/>
      <c r="DQ26" s="75"/>
      <c r="DR26" s="75">
        <v>1</v>
      </c>
      <c r="DS26" s="55">
        <f>SUM(BZ26:DR26)</f>
        <v>8</v>
      </c>
    </row>
    <row r="27" spans="1:194" ht="24" customHeight="1" x14ac:dyDescent="0.25">
      <c r="A27" s="138"/>
      <c r="B27" s="136"/>
      <c r="C27" s="137"/>
      <c r="D27" s="8" t="s">
        <v>19</v>
      </c>
      <c r="E27" s="8" t="s">
        <v>20</v>
      </c>
      <c r="F27" s="55"/>
      <c r="G27" s="94"/>
      <c r="H27" s="94"/>
      <c r="I27" s="55"/>
      <c r="J27" s="109"/>
      <c r="K27" s="111" t="s">
        <v>222</v>
      </c>
      <c r="L27" s="55">
        <v>8</v>
      </c>
      <c r="M27" s="97">
        <v>1</v>
      </c>
      <c r="N27" s="33" t="s">
        <v>197</v>
      </c>
      <c r="O27" s="33"/>
      <c r="P27" s="69">
        <v>6369</v>
      </c>
      <c r="Q27" s="70"/>
      <c r="R27" s="70"/>
      <c r="S27" s="103"/>
      <c r="T27" s="103"/>
      <c r="U27" s="62"/>
      <c r="V27" s="12"/>
      <c r="W27" s="12"/>
      <c r="X27" s="12"/>
      <c r="Y27" s="12">
        <v>1</v>
      </c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>
        <f>SUM(U27:AP27)</f>
        <v>1</v>
      </c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5"/>
      <c r="CA27" s="15">
        <v>1</v>
      </c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6"/>
      <c r="CN27" s="16"/>
      <c r="CO27" s="16"/>
      <c r="CP27" s="16"/>
      <c r="CQ27" s="16"/>
      <c r="CR27" s="16"/>
      <c r="CS27" s="16"/>
      <c r="CT27" s="16"/>
      <c r="CU27" s="16"/>
      <c r="CV27" s="16"/>
      <c r="CW27" s="16"/>
      <c r="CX27" s="16"/>
      <c r="CY27" s="16"/>
      <c r="CZ27" s="16"/>
      <c r="DA27" s="16"/>
      <c r="DB27" s="16"/>
      <c r="DC27" s="16"/>
      <c r="DD27" s="16"/>
      <c r="DE27" s="16"/>
      <c r="DF27" s="16"/>
      <c r="DG27" s="16"/>
      <c r="DH27" s="16"/>
      <c r="DI27" s="16"/>
      <c r="DJ27" s="16"/>
      <c r="DK27" s="16"/>
      <c r="DL27" s="16"/>
      <c r="DM27" s="16"/>
      <c r="DN27" s="16"/>
      <c r="DO27" s="16"/>
      <c r="DP27" s="16"/>
      <c r="DQ27" s="16"/>
      <c r="DR27" s="16"/>
      <c r="DS27" s="55">
        <f>SUM(BZ27:DR27)</f>
        <v>1</v>
      </c>
    </row>
    <row r="28" spans="1:194" ht="24" customHeight="1" x14ac:dyDescent="0.25">
      <c r="A28" s="138"/>
      <c r="B28" s="136"/>
      <c r="C28" s="137"/>
      <c r="D28" s="8" t="s">
        <v>22</v>
      </c>
      <c r="E28" s="8" t="s">
        <v>23</v>
      </c>
      <c r="F28" s="55"/>
      <c r="G28" s="94"/>
      <c r="H28" s="94"/>
      <c r="I28" s="55"/>
      <c r="J28" s="109"/>
      <c r="K28" s="111" t="s">
        <v>221</v>
      </c>
      <c r="L28" s="55">
        <v>2</v>
      </c>
      <c r="M28" s="97">
        <v>1</v>
      </c>
      <c r="N28" s="33"/>
      <c r="O28" s="33"/>
      <c r="P28" s="69">
        <v>6256</v>
      </c>
      <c r="Q28" s="70"/>
      <c r="R28" s="70"/>
      <c r="S28" s="103"/>
      <c r="T28" s="103"/>
      <c r="U28" s="62">
        <v>1</v>
      </c>
      <c r="V28" s="12"/>
      <c r="W28" s="12">
        <v>1</v>
      </c>
      <c r="X28" s="12"/>
      <c r="Y28" s="12">
        <v>1</v>
      </c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>
        <f>SUM(U28:AP28)</f>
        <v>3</v>
      </c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5"/>
      <c r="CA28" s="15"/>
      <c r="CB28" s="15"/>
      <c r="CC28" s="15">
        <v>1</v>
      </c>
      <c r="CD28" s="15"/>
      <c r="CE28" s="15"/>
      <c r="CF28" s="15"/>
      <c r="CG28" s="15"/>
      <c r="CH28" s="15"/>
      <c r="CI28" s="15"/>
      <c r="CJ28" s="15"/>
      <c r="CK28" s="15"/>
      <c r="CL28" s="15"/>
      <c r="CM28" s="16"/>
      <c r="CN28" s="16"/>
      <c r="CO28" s="16"/>
      <c r="CP28" s="16"/>
      <c r="CQ28" s="16"/>
      <c r="CR28" s="16"/>
      <c r="CS28" s="16"/>
      <c r="CT28" s="16"/>
      <c r="CU28" s="16"/>
      <c r="CV28" s="16"/>
      <c r="CW28" s="16"/>
      <c r="CX28" s="16"/>
      <c r="CY28" s="16"/>
      <c r="CZ28" s="16"/>
      <c r="DA28" s="16"/>
      <c r="DB28" s="16"/>
      <c r="DC28" s="16"/>
      <c r="DD28" s="16"/>
      <c r="DE28" s="16"/>
      <c r="DF28" s="16"/>
      <c r="DG28" s="16"/>
      <c r="DH28" s="16"/>
      <c r="DI28" s="16"/>
      <c r="DJ28" s="16"/>
      <c r="DK28" s="16"/>
      <c r="DL28" s="16"/>
      <c r="DM28" s="16"/>
      <c r="DN28" s="16"/>
      <c r="DO28" s="16"/>
      <c r="DP28" s="16"/>
      <c r="DQ28" s="16"/>
      <c r="DR28" s="16"/>
      <c r="DS28" s="55">
        <f>SUM(BZ28:DR28)</f>
        <v>1</v>
      </c>
    </row>
    <row r="29" spans="1:194" ht="24" customHeight="1" x14ac:dyDescent="0.25">
      <c r="A29" s="138"/>
      <c r="B29" s="136"/>
      <c r="C29" s="137"/>
      <c r="D29" s="8" t="s">
        <v>6</v>
      </c>
      <c r="E29" s="8" t="s">
        <v>7</v>
      </c>
      <c r="F29" s="55"/>
      <c r="G29" s="94"/>
      <c r="H29" s="94"/>
      <c r="I29" s="55">
        <v>1</v>
      </c>
      <c r="J29" s="109"/>
      <c r="K29" s="111" t="s">
        <v>221</v>
      </c>
      <c r="L29" s="55">
        <v>4</v>
      </c>
      <c r="M29" s="97">
        <v>1</v>
      </c>
      <c r="N29" s="33"/>
      <c r="O29" s="33"/>
      <c r="P29" s="69">
        <v>1958</v>
      </c>
      <c r="Q29" s="70"/>
      <c r="R29" s="70"/>
      <c r="S29" s="103"/>
      <c r="T29" s="103"/>
      <c r="U29" s="62">
        <v>1</v>
      </c>
      <c r="V29" s="12"/>
      <c r="W29" s="12">
        <v>1</v>
      </c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>
        <f>SUM(U29:AP29)</f>
        <v>2</v>
      </c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5"/>
      <c r="CA29" s="15"/>
      <c r="CB29" s="15"/>
      <c r="CC29" s="15"/>
      <c r="CD29" s="15">
        <v>1</v>
      </c>
      <c r="CE29" s="15"/>
      <c r="CF29" s="15"/>
      <c r="CG29" s="15"/>
      <c r="CH29" s="15"/>
      <c r="CI29" s="15"/>
      <c r="CJ29" s="15"/>
      <c r="CK29" s="15"/>
      <c r="CL29" s="15"/>
      <c r="CM29" s="16"/>
      <c r="CN29" s="16"/>
      <c r="CO29" s="16"/>
      <c r="CP29" s="16"/>
      <c r="CQ29" s="16"/>
      <c r="CR29" s="16"/>
      <c r="CS29" s="16"/>
      <c r="CT29" s="16"/>
      <c r="CU29" s="16"/>
      <c r="CV29" s="16"/>
      <c r="CW29" s="16"/>
      <c r="CX29" s="16"/>
      <c r="CY29" s="16"/>
      <c r="CZ29" s="16"/>
      <c r="DA29" s="16"/>
      <c r="DB29" s="16"/>
      <c r="DC29" s="16"/>
      <c r="DD29" s="16"/>
      <c r="DE29" s="16"/>
      <c r="DF29" s="16"/>
      <c r="DG29" s="16"/>
      <c r="DH29" s="16"/>
      <c r="DI29" s="16"/>
      <c r="DJ29" s="16"/>
      <c r="DK29" s="16"/>
      <c r="DL29" s="16"/>
      <c r="DM29" s="16"/>
      <c r="DN29" s="16"/>
      <c r="DO29" s="16"/>
      <c r="DP29" s="16"/>
      <c r="DQ29" s="16"/>
      <c r="DR29" s="16"/>
      <c r="DS29" s="55">
        <f>SUM(BZ29:DR29)</f>
        <v>1</v>
      </c>
    </row>
    <row r="30" spans="1:194" ht="29.25" customHeight="1" x14ac:dyDescent="0.25">
      <c r="A30" s="138"/>
      <c r="B30" s="136"/>
      <c r="C30" s="137"/>
      <c r="D30" s="9" t="s">
        <v>148</v>
      </c>
      <c r="E30" s="8" t="s">
        <v>185</v>
      </c>
      <c r="F30" s="55"/>
      <c r="G30" s="94"/>
      <c r="H30" s="94"/>
      <c r="I30" s="55"/>
      <c r="J30" s="109"/>
      <c r="K30" s="111"/>
      <c r="L30" s="55">
        <v>4</v>
      </c>
      <c r="M30" s="97"/>
      <c r="N30" s="33"/>
      <c r="O30" s="33"/>
      <c r="P30" s="71"/>
      <c r="Q30" s="70"/>
      <c r="R30" s="70"/>
      <c r="S30" s="103"/>
      <c r="T30" s="103"/>
      <c r="U30" s="6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6"/>
      <c r="CN30" s="16"/>
      <c r="CO30" s="16"/>
      <c r="CP30" s="16"/>
      <c r="CQ30" s="16"/>
      <c r="CR30" s="16"/>
      <c r="CS30" s="16"/>
      <c r="CT30" s="16"/>
      <c r="CU30" s="16"/>
      <c r="CV30" s="16"/>
      <c r="CW30" s="16"/>
      <c r="CX30" s="16"/>
      <c r="CY30" s="16"/>
      <c r="CZ30" s="16"/>
      <c r="DA30" s="16"/>
      <c r="DB30" s="16"/>
      <c r="DC30" s="16"/>
      <c r="DD30" s="16"/>
      <c r="DE30" s="16"/>
      <c r="DF30" s="16"/>
      <c r="DG30" s="16"/>
      <c r="DH30" s="16"/>
      <c r="DI30" s="16"/>
      <c r="DJ30" s="16"/>
      <c r="DK30" s="16"/>
      <c r="DL30" s="16"/>
      <c r="DM30" s="16"/>
      <c r="DN30" s="16"/>
      <c r="DO30" s="16"/>
      <c r="DP30" s="16"/>
      <c r="DQ30" s="16"/>
      <c r="DR30" s="16"/>
      <c r="DS30" s="55"/>
    </row>
    <row r="31" spans="1:194" ht="24" customHeight="1" x14ac:dyDescent="0.25">
      <c r="A31" s="138"/>
      <c r="B31" s="136"/>
      <c r="C31" s="137"/>
      <c r="D31" s="11" t="s">
        <v>125</v>
      </c>
      <c r="E31" s="8" t="s">
        <v>20</v>
      </c>
      <c r="F31" s="55"/>
      <c r="G31" s="94"/>
      <c r="H31" s="94"/>
      <c r="I31" s="55"/>
      <c r="J31" s="109"/>
      <c r="K31" s="111" t="s">
        <v>221</v>
      </c>
      <c r="L31" s="55"/>
      <c r="M31" s="97">
        <v>1</v>
      </c>
      <c r="N31" s="33"/>
      <c r="O31" s="33"/>
      <c r="P31" s="45"/>
      <c r="Q31" s="42"/>
      <c r="R31" s="42"/>
      <c r="S31" s="105"/>
      <c r="T31" s="105"/>
      <c r="U31" s="6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5"/>
      <c r="CA31" s="15"/>
      <c r="CB31" s="15"/>
      <c r="CC31" s="15">
        <v>1</v>
      </c>
      <c r="CD31" s="15"/>
      <c r="CE31" s="15"/>
      <c r="CF31" s="15"/>
      <c r="CG31" s="15"/>
      <c r="CH31" s="15"/>
      <c r="CI31" s="15"/>
      <c r="CJ31" s="15"/>
      <c r="CK31" s="15"/>
      <c r="CL31" s="15"/>
      <c r="CM31" s="16"/>
      <c r="CN31" s="16"/>
      <c r="CO31" s="16"/>
      <c r="CP31" s="16"/>
      <c r="CQ31" s="16"/>
      <c r="CR31" s="16"/>
      <c r="CS31" s="16"/>
      <c r="CT31" s="16"/>
      <c r="CU31" s="16"/>
      <c r="CV31" s="16"/>
      <c r="CW31" s="16"/>
      <c r="CX31" s="16"/>
      <c r="CY31" s="16"/>
      <c r="CZ31" s="16"/>
      <c r="DA31" s="16"/>
      <c r="DB31" s="16"/>
      <c r="DC31" s="16"/>
      <c r="DD31" s="16"/>
      <c r="DE31" s="16"/>
      <c r="DF31" s="16"/>
      <c r="DG31" s="16"/>
      <c r="DH31" s="16"/>
      <c r="DI31" s="16"/>
      <c r="DJ31" s="16"/>
      <c r="DK31" s="16"/>
      <c r="DL31" s="16"/>
      <c r="DM31" s="16"/>
      <c r="DN31" s="16"/>
      <c r="DO31" s="16"/>
      <c r="DP31" s="16"/>
      <c r="DQ31" s="16"/>
      <c r="DR31" s="16"/>
      <c r="DS31" s="55">
        <f>SUM(BZ31:DR31)</f>
        <v>1</v>
      </c>
    </row>
    <row r="32" spans="1:194" ht="24" customHeight="1" x14ac:dyDescent="0.25">
      <c r="A32" s="138"/>
      <c r="B32" s="136"/>
      <c r="C32" s="137" t="s">
        <v>24</v>
      </c>
      <c r="D32" s="24" t="s">
        <v>152</v>
      </c>
      <c r="E32" s="8" t="s">
        <v>25</v>
      </c>
      <c r="F32" s="55"/>
      <c r="G32" s="94"/>
      <c r="H32" s="94"/>
      <c r="I32" s="55">
        <v>1</v>
      </c>
      <c r="J32" s="109"/>
      <c r="K32" s="111" t="s">
        <v>215</v>
      </c>
      <c r="L32" s="55">
        <v>6</v>
      </c>
      <c r="M32" s="97">
        <v>1</v>
      </c>
      <c r="N32" s="33"/>
      <c r="O32" s="33"/>
      <c r="P32" s="69">
        <v>2695</v>
      </c>
      <c r="Q32" s="70">
        <v>1</v>
      </c>
      <c r="R32" s="70">
        <v>4</v>
      </c>
      <c r="S32" s="103"/>
      <c r="T32" s="103"/>
      <c r="U32" s="91">
        <v>1</v>
      </c>
      <c r="V32" s="72">
        <v>2</v>
      </c>
      <c r="W32" s="72">
        <v>2</v>
      </c>
      <c r="X32" s="72">
        <v>3</v>
      </c>
      <c r="Y32" s="72">
        <v>2</v>
      </c>
      <c r="Z32" s="72"/>
      <c r="AA32" s="72">
        <v>0</v>
      </c>
      <c r="AB32" s="72"/>
      <c r="AC32" s="72">
        <v>1</v>
      </c>
      <c r="AD32" s="72"/>
      <c r="AE32" s="72"/>
      <c r="AF32" s="72"/>
      <c r="AG32" s="72"/>
      <c r="AH32" s="72"/>
      <c r="AI32" s="72">
        <v>1</v>
      </c>
      <c r="AJ32" s="12"/>
      <c r="AK32" s="12"/>
      <c r="AL32" s="12"/>
      <c r="AM32" s="12"/>
      <c r="AN32" s="12"/>
      <c r="AO32" s="12"/>
      <c r="AP32" s="12"/>
      <c r="AQ32" s="12"/>
      <c r="AR32" s="12">
        <f>SUM(U32:AP32)</f>
        <v>12</v>
      </c>
      <c r="AS32" s="19"/>
      <c r="AT32" s="19"/>
      <c r="AU32" s="19"/>
      <c r="AV32" s="19"/>
      <c r="AW32" s="19"/>
      <c r="AX32" s="19"/>
      <c r="AY32" s="19"/>
      <c r="AZ32" s="19"/>
      <c r="BA32" s="19"/>
      <c r="BB32" s="19">
        <v>1</v>
      </c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>
        <f>SUM(AS32:BX32)</f>
        <v>1</v>
      </c>
      <c r="BZ32" s="73"/>
      <c r="CA32" s="73"/>
      <c r="CB32" s="73">
        <v>2</v>
      </c>
      <c r="CC32" s="73">
        <v>1</v>
      </c>
      <c r="CD32" s="73">
        <v>1</v>
      </c>
      <c r="CE32" s="73">
        <v>1</v>
      </c>
      <c r="CF32" s="73"/>
      <c r="CG32" s="73"/>
      <c r="CH32" s="73"/>
      <c r="CI32" s="73"/>
      <c r="CJ32" s="73"/>
      <c r="CK32" s="73"/>
      <c r="CL32" s="73"/>
      <c r="CM32" s="74"/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>
        <v>1</v>
      </c>
      <c r="CY32" s="74"/>
      <c r="CZ32" s="74">
        <v>1</v>
      </c>
      <c r="DA32" s="74"/>
      <c r="DB32" s="74"/>
      <c r="DC32" s="74"/>
      <c r="DD32" s="74"/>
      <c r="DE32" s="74"/>
      <c r="DF32" s="74"/>
      <c r="DG32" s="74"/>
      <c r="DH32" s="74"/>
      <c r="DI32" s="74"/>
      <c r="DJ32" s="74">
        <v>1</v>
      </c>
      <c r="DK32" s="74"/>
      <c r="DL32" s="74"/>
      <c r="DM32" s="74">
        <v>1</v>
      </c>
      <c r="DN32" s="74"/>
      <c r="DO32" s="74">
        <v>1</v>
      </c>
      <c r="DP32" s="74"/>
      <c r="DQ32" s="74"/>
      <c r="DR32" s="74">
        <v>1</v>
      </c>
      <c r="DS32" s="55">
        <f>SUM(BZ32:DR32)</f>
        <v>11</v>
      </c>
    </row>
    <row r="33" spans="1:194" ht="24" customHeight="1" x14ac:dyDescent="0.25">
      <c r="A33" s="138"/>
      <c r="B33" s="136"/>
      <c r="C33" s="137"/>
      <c r="D33" s="9" t="s">
        <v>148</v>
      </c>
      <c r="E33" s="8" t="s">
        <v>153</v>
      </c>
      <c r="F33" s="55"/>
      <c r="G33" s="94"/>
      <c r="H33" s="94"/>
      <c r="I33" s="55"/>
      <c r="J33" s="109"/>
      <c r="K33" s="111"/>
      <c r="L33" s="55">
        <v>4</v>
      </c>
      <c r="M33" s="97">
        <v>1</v>
      </c>
      <c r="N33" s="33"/>
      <c r="O33" s="33" t="s">
        <v>184</v>
      </c>
      <c r="P33" s="69">
        <v>3052</v>
      </c>
      <c r="Q33" s="70"/>
      <c r="R33" s="70"/>
      <c r="S33" s="103"/>
      <c r="T33" s="103"/>
      <c r="U33" s="91"/>
      <c r="V33" s="72"/>
      <c r="W33" s="72"/>
      <c r="X33" s="72"/>
      <c r="Y33" s="72"/>
      <c r="Z33" s="72"/>
      <c r="AA33" s="72"/>
      <c r="AB33" s="72"/>
      <c r="AC33" s="72"/>
      <c r="AD33" s="72"/>
      <c r="AE33" s="72"/>
      <c r="AF33" s="72"/>
      <c r="AG33" s="72"/>
      <c r="AH33" s="72"/>
      <c r="AI33" s="72"/>
      <c r="AJ33" s="12"/>
      <c r="AK33" s="12"/>
      <c r="AL33" s="12"/>
      <c r="AM33" s="12"/>
      <c r="AN33" s="12"/>
      <c r="AO33" s="12"/>
      <c r="AP33" s="12"/>
      <c r="AQ33" s="12"/>
      <c r="AR33" s="12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73"/>
      <c r="CA33" s="73"/>
      <c r="CB33" s="73"/>
      <c r="CC33" s="73"/>
      <c r="CD33" s="73"/>
      <c r="CE33" s="73"/>
      <c r="CF33" s="73"/>
      <c r="CG33" s="73"/>
      <c r="CH33" s="73"/>
      <c r="CI33" s="73"/>
      <c r="CJ33" s="73"/>
      <c r="CK33" s="73"/>
      <c r="CL33" s="73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55"/>
    </row>
    <row r="34" spans="1:194" s="6" customFormat="1" ht="24" customHeight="1" x14ac:dyDescent="0.25">
      <c r="A34" s="28"/>
      <c r="B34" s="4"/>
      <c r="C34" s="4"/>
      <c r="D34" s="23"/>
      <c r="E34" s="23"/>
      <c r="F34" s="13"/>
      <c r="G34" s="13"/>
      <c r="H34" s="13"/>
      <c r="I34" s="13"/>
      <c r="J34" s="13"/>
      <c r="K34" s="13"/>
      <c r="L34" s="13"/>
      <c r="M34" s="13"/>
      <c r="N34" s="34"/>
      <c r="O34" s="34"/>
      <c r="P34" s="39"/>
      <c r="Q34" s="5"/>
      <c r="R34" s="5"/>
      <c r="S34" s="102"/>
      <c r="T34" s="102"/>
      <c r="U34" s="90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  <c r="FX34" s="18"/>
      <c r="FY34" s="18"/>
      <c r="FZ34" s="18"/>
      <c r="GA34" s="18"/>
      <c r="GB34" s="18"/>
      <c r="GC34" s="18"/>
      <c r="GD34" s="18"/>
      <c r="GE34" s="18"/>
      <c r="GF34" s="18"/>
      <c r="GG34" s="18"/>
      <c r="GH34" s="18"/>
      <c r="GI34" s="18"/>
      <c r="GJ34" s="18"/>
      <c r="GK34" s="18"/>
      <c r="GL34" s="18"/>
    </row>
    <row r="35" spans="1:194" s="7" customFormat="1" ht="24" customHeight="1" x14ac:dyDescent="0.25">
      <c r="A35" s="138">
        <v>3</v>
      </c>
      <c r="B35" s="136" t="s">
        <v>39</v>
      </c>
      <c r="C35" s="136" t="s">
        <v>134</v>
      </c>
      <c r="D35" s="10" t="s">
        <v>135</v>
      </c>
      <c r="E35" s="22" t="s">
        <v>28</v>
      </c>
      <c r="F35" s="20">
        <v>1</v>
      </c>
      <c r="G35" s="20"/>
      <c r="H35" s="20">
        <v>1</v>
      </c>
      <c r="I35" s="20">
        <v>2</v>
      </c>
      <c r="J35" s="20"/>
      <c r="K35" s="114" t="s">
        <v>221</v>
      </c>
      <c r="L35" s="20">
        <v>6</v>
      </c>
      <c r="M35" s="20">
        <v>1</v>
      </c>
      <c r="N35" s="35"/>
      <c r="O35" s="35"/>
      <c r="P35" s="69">
        <v>2567</v>
      </c>
      <c r="Q35" s="70">
        <v>1</v>
      </c>
      <c r="R35" s="70">
        <v>7</v>
      </c>
      <c r="S35" s="103"/>
      <c r="T35" s="103"/>
      <c r="U35" s="91">
        <v>1</v>
      </c>
      <c r="V35" s="12">
        <v>3</v>
      </c>
      <c r="W35" s="12"/>
      <c r="X35" s="12">
        <v>3</v>
      </c>
      <c r="Y35" s="12">
        <v>4</v>
      </c>
      <c r="Z35" s="12">
        <v>1</v>
      </c>
      <c r="AA35" s="12"/>
      <c r="AB35" s="12">
        <v>1</v>
      </c>
      <c r="AC35" s="12"/>
      <c r="AD35" s="12"/>
      <c r="AE35" s="12"/>
      <c r="AF35" s="12"/>
      <c r="AG35" s="12"/>
      <c r="AH35" s="12">
        <v>1</v>
      </c>
      <c r="AI35" s="12"/>
      <c r="AJ35" s="12"/>
      <c r="AK35" s="12"/>
      <c r="AL35" s="12"/>
      <c r="AM35" s="12">
        <v>0</v>
      </c>
      <c r="AN35" s="12"/>
      <c r="AO35" s="12"/>
      <c r="AP35" s="12"/>
      <c r="AQ35" s="12"/>
      <c r="AR35" s="12">
        <f t="shared" ref="AR35:AR40" si="0">SUM(U35:AP35)</f>
        <v>14</v>
      </c>
      <c r="AS35" s="19"/>
      <c r="AT35" s="19"/>
      <c r="AU35" s="19"/>
      <c r="AV35" s="19"/>
      <c r="AW35" s="19"/>
      <c r="AX35" s="19"/>
      <c r="AY35" s="19"/>
      <c r="AZ35" s="19"/>
      <c r="BA35" s="19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>
        <v>1</v>
      </c>
      <c r="BT35" s="14"/>
      <c r="BU35" s="14"/>
      <c r="BV35" s="14">
        <v>1</v>
      </c>
      <c r="BW35" s="14"/>
      <c r="BX35" s="14"/>
      <c r="BY35" s="14">
        <f>SUM(AS35:BX35)</f>
        <v>2</v>
      </c>
      <c r="BZ35" s="73"/>
      <c r="CA35" s="73"/>
      <c r="CB35" s="15"/>
      <c r="CC35" s="15"/>
      <c r="CD35" s="15">
        <v>1</v>
      </c>
      <c r="CE35" s="15">
        <v>1</v>
      </c>
      <c r="CF35" s="15"/>
      <c r="CG35" s="15"/>
      <c r="CH35" s="15"/>
      <c r="CI35" s="15"/>
      <c r="CJ35" s="15"/>
      <c r="CK35" s="15"/>
      <c r="CL35" s="15"/>
      <c r="CM35" s="16"/>
      <c r="CN35" s="16"/>
      <c r="CO35" s="16"/>
      <c r="CP35" s="16"/>
      <c r="CQ35" s="16">
        <v>1</v>
      </c>
      <c r="CR35" s="16"/>
      <c r="CS35" s="16">
        <v>1</v>
      </c>
      <c r="CT35" s="16"/>
      <c r="CU35" s="16"/>
      <c r="CV35" s="16"/>
      <c r="CW35" s="16">
        <v>1</v>
      </c>
      <c r="CX35" s="16"/>
      <c r="CY35" s="16">
        <v>1</v>
      </c>
      <c r="CZ35" s="16"/>
      <c r="DA35" s="16"/>
      <c r="DB35" s="16"/>
      <c r="DC35" s="16"/>
      <c r="DD35" s="16"/>
      <c r="DE35" s="16"/>
      <c r="DF35" s="16"/>
      <c r="DG35" s="16"/>
      <c r="DH35" s="16"/>
      <c r="DI35" s="16"/>
      <c r="DJ35" s="16">
        <v>1</v>
      </c>
      <c r="DK35" s="16"/>
      <c r="DL35" s="16"/>
      <c r="DM35" s="16"/>
      <c r="DN35" s="16"/>
      <c r="DO35" s="16"/>
      <c r="DP35" s="16"/>
      <c r="DQ35" s="16"/>
      <c r="DR35" s="16">
        <v>1</v>
      </c>
      <c r="DS35" s="20">
        <f>SUM(BZ35:DR35)</f>
        <v>8</v>
      </c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</row>
    <row r="36" spans="1:194" ht="24" customHeight="1" x14ac:dyDescent="0.25">
      <c r="A36" s="138"/>
      <c r="B36" s="136"/>
      <c r="C36" s="136"/>
      <c r="D36" s="8" t="s">
        <v>29</v>
      </c>
      <c r="E36" s="8" t="s">
        <v>30</v>
      </c>
      <c r="F36" s="55"/>
      <c r="G36" s="94"/>
      <c r="H36" s="94"/>
      <c r="I36" s="55">
        <v>1</v>
      </c>
      <c r="J36" s="109"/>
      <c r="K36" s="114" t="s">
        <v>221</v>
      </c>
      <c r="L36" s="55"/>
      <c r="M36" s="20">
        <v>1</v>
      </c>
      <c r="N36" s="33" t="s">
        <v>189</v>
      </c>
      <c r="O36" s="33"/>
      <c r="P36" s="71"/>
      <c r="Q36" s="70"/>
      <c r="R36" s="70">
        <v>1</v>
      </c>
      <c r="S36" s="103"/>
      <c r="T36" s="103"/>
      <c r="U36" s="62"/>
      <c r="V36" s="12">
        <v>1</v>
      </c>
      <c r="W36" s="12">
        <v>1</v>
      </c>
      <c r="X36" s="12"/>
      <c r="Y36" s="12">
        <v>1</v>
      </c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>
        <f t="shared" si="0"/>
        <v>3</v>
      </c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>
        <v>1</v>
      </c>
      <c r="BX36" s="14"/>
      <c r="BY36" s="14">
        <f>SUM(AS36:BX36)</f>
        <v>1</v>
      </c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6"/>
      <c r="CN36" s="16"/>
      <c r="CO36" s="16"/>
      <c r="CP36" s="16"/>
      <c r="CQ36" s="16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6"/>
      <c r="DD36" s="16"/>
      <c r="DE36" s="16"/>
      <c r="DF36" s="16"/>
      <c r="DG36" s="16"/>
      <c r="DH36" s="16"/>
      <c r="DI36" s="16"/>
      <c r="DJ36" s="16"/>
      <c r="DK36" s="16"/>
      <c r="DL36" s="16"/>
      <c r="DM36" s="16"/>
      <c r="DN36" s="16"/>
      <c r="DO36" s="16"/>
      <c r="DP36" s="16"/>
      <c r="DQ36" s="16"/>
      <c r="DR36" s="16"/>
      <c r="DS36" s="55"/>
    </row>
    <row r="37" spans="1:194" ht="24" customHeight="1" x14ac:dyDescent="0.25">
      <c r="A37" s="138"/>
      <c r="B37" s="136"/>
      <c r="C37" s="136"/>
      <c r="D37" s="8" t="s">
        <v>31</v>
      </c>
      <c r="E37" s="8" t="s">
        <v>32</v>
      </c>
      <c r="F37" s="55"/>
      <c r="G37" s="94"/>
      <c r="H37" s="94"/>
      <c r="I37" s="55">
        <v>1</v>
      </c>
      <c r="J37" s="109"/>
      <c r="K37" s="114" t="s">
        <v>221</v>
      </c>
      <c r="L37" s="55">
        <v>10</v>
      </c>
      <c r="M37" s="20">
        <v>1</v>
      </c>
      <c r="N37" s="33"/>
      <c r="O37" s="33"/>
      <c r="P37" s="69">
        <v>1713</v>
      </c>
      <c r="Q37" s="70"/>
      <c r="R37" s="70"/>
      <c r="S37" s="103"/>
      <c r="T37" s="103"/>
      <c r="U37" s="62">
        <v>1</v>
      </c>
      <c r="V37" s="12"/>
      <c r="W37" s="12"/>
      <c r="X37" s="12">
        <v>2</v>
      </c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>
        <f t="shared" si="0"/>
        <v>3</v>
      </c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6"/>
      <c r="CN37" s="16"/>
      <c r="CO37" s="16"/>
      <c r="CP37" s="16"/>
      <c r="CQ37" s="16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6"/>
      <c r="DD37" s="16"/>
      <c r="DE37" s="16"/>
      <c r="DF37" s="16"/>
      <c r="DG37" s="16"/>
      <c r="DH37" s="16"/>
      <c r="DI37" s="16"/>
      <c r="DJ37" s="16"/>
      <c r="DK37" s="16"/>
      <c r="DL37" s="16"/>
      <c r="DM37" s="16"/>
      <c r="DN37" s="16"/>
      <c r="DO37" s="16"/>
      <c r="DP37" s="16"/>
      <c r="DQ37" s="16"/>
      <c r="DR37" s="16"/>
      <c r="DS37" s="55"/>
    </row>
    <row r="38" spans="1:194" ht="24" customHeight="1" x14ac:dyDescent="0.25">
      <c r="A38" s="138"/>
      <c r="B38" s="136"/>
      <c r="C38" s="136"/>
      <c r="D38" s="8" t="s">
        <v>33</v>
      </c>
      <c r="E38" s="8" t="s">
        <v>34</v>
      </c>
      <c r="F38" s="55"/>
      <c r="G38" s="94"/>
      <c r="H38" s="94"/>
      <c r="I38" s="55">
        <v>1</v>
      </c>
      <c r="J38" s="109"/>
      <c r="K38" s="114" t="s">
        <v>221</v>
      </c>
      <c r="L38" s="55">
        <v>11</v>
      </c>
      <c r="M38" s="20">
        <v>1</v>
      </c>
      <c r="N38" s="33"/>
      <c r="O38" s="33"/>
      <c r="P38" s="69">
        <v>3914</v>
      </c>
      <c r="Q38" s="70"/>
      <c r="R38" s="70">
        <v>1</v>
      </c>
      <c r="S38" s="103"/>
      <c r="T38" s="103"/>
      <c r="U38" s="62"/>
      <c r="V38" s="12"/>
      <c r="W38" s="12">
        <v>1</v>
      </c>
      <c r="X38" s="12"/>
      <c r="Y38" s="12">
        <v>1</v>
      </c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>
        <f t="shared" si="0"/>
        <v>2</v>
      </c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>
        <v>1</v>
      </c>
      <c r="BX38" s="14"/>
      <c r="BY38" s="14">
        <f>SUM(AS38:BX38)</f>
        <v>1</v>
      </c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6"/>
      <c r="CN38" s="16"/>
      <c r="CO38" s="16"/>
      <c r="CP38" s="16"/>
      <c r="CQ38" s="16"/>
      <c r="CR38" s="16"/>
      <c r="CS38" s="16"/>
      <c r="CT38" s="16"/>
      <c r="CU38" s="16"/>
      <c r="CV38" s="16"/>
      <c r="CW38" s="16"/>
      <c r="CX38" s="16"/>
      <c r="CY38" s="16"/>
      <c r="CZ38" s="16"/>
      <c r="DA38" s="16"/>
      <c r="DB38" s="16"/>
      <c r="DC38" s="16"/>
      <c r="DD38" s="16"/>
      <c r="DE38" s="16"/>
      <c r="DF38" s="16"/>
      <c r="DG38" s="16"/>
      <c r="DH38" s="16"/>
      <c r="DI38" s="16"/>
      <c r="DJ38" s="16"/>
      <c r="DK38" s="16"/>
      <c r="DL38" s="16"/>
      <c r="DM38" s="16"/>
      <c r="DN38" s="16"/>
      <c r="DO38" s="16"/>
      <c r="DP38" s="16"/>
      <c r="DQ38" s="16"/>
      <c r="DR38" s="16"/>
      <c r="DS38" s="55"/>
    </row>
    <row r="39" spans="1:194" ht="24" customHeight="1" x14ac:dyDescent="0.25">
      <c r="A39" s="138"/>
      <c r="B39" s="136"/>
      <c r="C39" s="136"/>
      <c r="D39" s="8" t="s">
        <v>35</v>
      </c>
      <c r="E39" s="8" t="s">
        <v>181</v>
      </c>
      <c r="F39" s="55"/>
      <c r="G39" s="94"/>
      <c r="H39" s="94"/>
      <c r="I39" s="55">
        <v>1</v>
      </c>
      <c r="J39" s="109"/>
      <c r="K39" s="114" t="s">
        <v>221</v>
      </c>
      <c r="L39" s="55">
        <v>9</v>
      </c>
      <c r="M39" s="20">
        <v>1</v>
      </c>
      <c r="N39" s="33"/>
      <c r="O39" s="33"/>
      <c r="P39" s="69">
        <v>2404</v>
      </c>
      <c r="Q39" s="70"/>
      <c r="R39" s="70"/>
      <c r="S39" s="103"/>
      <c r="T39" s="103"/>
      <c r="U39" s="62"/>
      <c r="V39" s="12"/>
      <c r="W39" s="12"/>
      <c r="X39" s="12"/>
      <c r="Y39" s="12">
        <v>1</v>
      </c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>
        <f t="shared" si="0"/>
        <v>1</v>
      </c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>
        <v>1</v>
      </c>
      <c r="BY39" s="14">
        <f>SUM(AS39:BX39)</f>
        <v>1</v>
      </c>
      <c r="BZ39" s="15"/>
      <c r="CA39" s="15">
        <v>1</v>
      </c>
      <c r="CB39" s="15">
        <v>1</v>
      </c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6"/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55">
        <f>SUM(BZ39:DR39)</f>
        <v>2</v>
      </c>
    </row>
    <row r="40" spans="1:194" ht="24" customHeight="1" x14ac:dyDescent="0.25">
      <c r="A40" s="138"/>
      <c r="B40" s="136"/>
      <c r="C40" s="136"/>
      <c r="D40" s="8" t="s">
        <v>36</v>
      </c>
      <c r="E40" s="8" t="s">
        <v>37</v>
      </c>
      <c r="F40" s="55"/>
      <c r="G40" s="94"/>
      <c r="H40" s="94"/>
      <c r="I40" s="55">
        <v>2</v>
      </c>
      <c r="J40" s="109"/>
      <c r="K40" s="114" t="s">
        <v>221</v>
      </c>
      <c r="L40" s="55">
        <v>5</v>
      </c>
      <c r="M40" s="20">
        <v>1</v>
      </c>
      <c r="N40" s="33"/>
      <c r="O40" s="33"/>
      <c r="P40" s="69">
        <v>2114</v>
      </c>
      <c r="Q40" s="70"/>
      <c r="R40" s="70">
        <v>1</v>
      </c>
      <c r="S40" s="103"/>
      <c r="T40" s="103"/>
      <c r="U40" s="62"/>
      <c r="V40" s="12">
        <v>1</v>
      </c>
      <c r="W40" s="12"/>
      <c r="X40" s="12">
        <v>1</v>
      </c>
      <c r="Y40" s="12">
        <v>1</v>
      </c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>
        <f t="shared" si="0"/>
        <v>3</v>
      </c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>
        <v>1</v>
      </c>
      <c r="BY40" s="14">
        <f>SUM(AS40:BX40)</f>
        <v>1</v>
      </c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6"/>
      <c r="CN40" s="16"/>
      <c r="CO40" s="16"/>
      <c r="CP40" s="16"/>
      <c r="CQ40" s="16"/>
      <c r="CR40" s="16"/>
      <c r="CS40" s="16"/>
      <c r="CT40" s="16"/>
      <c r="CU40" s="16"/>
      <c r="CV40" s="16"/>
      <c r="CW40" s="16"/>
      <c r="CX40" s="16"/>
      <c r="CY40" s="16"/>
      <c r="CZ40" s="16"/>
      <c r="DA40" s="16"/>
      <c r="DB40" s="16"/>
      <c r="DC40" s="16"/>
      <c r="DD40" s="16"/>
      <c r="DE40" s="16"/>
      <c r="DF40" s="16"/>
      <c r="DG40" s="16"/>
      <c r="DH40" s="16"/>
      <c r="DI40" s="16"/>
      <c r="DJ40" s="16"/>
      <c r="DK40" s="16"/>
      <c r="DL40" s="16"/>
      <c r="DM40" s="16"/>
      <c r="DN40" s="16"/>
      <c r="DO40" s="16"/>
      <c r="DP40" s="16"/>
      <c r="DQ40" s="16"/>
      <c r="DR40" s="16"/>
      <c r="DS40" s="55"/>
    </row>
    <row r="41" spans="1:194" ht="24" customHeight="1" x14ac:dyDescent="0.25">
      <c r="A41" s="138"/>
      <c r="B41" s="136"/>
      <c r="C41" s="136"/>
      <c r="D41" s="8" t="s">
        <v>208</v>
      </c>
      <c r="E41" s="8" t="s">
        <v>154</v>
      </c>
      <c r="F41" s="97"/>
      <c r="G41" s="97"/>
      <c r="H41" s="97"/>
      <c r="I41" s="97"/>
      <c r="J41" s="109"/>
      <c r="K41" s="114" t="s">
        <v>221</v>
      </c>
      <c r="L41" s="97"/>
      <c r="M41" s="20"/>
      <c r="N41" s="33"/>
      <c r="O41" s="33"/>
      <c r="P41" s="69">
        <v>1472</v>
      </c>
      <c r="Q41" s="70"/>
      <c r="R41" s="70"/>
      <c r="S41" s="103"/>
      <c r="T41" s="103"/>
      <c r="U41" s="6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6"/>
      <c r="CN41" s="16"/>
      <c r="CO41" s="16"/>
      <c r="CP41" s="16"/>
      <c r="CQ41" s="16"/>
      <c r="CR41" s="16"/>
      <c r="CS41" s="16"/>
      <c r="CT41" s="16"/>
      <c r="CU41" s="16"/>
      <c r="CV41" s="16"/>
      <c r="CW41" s="16"/>
      <c r="CX41" s="16"/>
      <c r="CY41" s="16"/>
      <c r="CZ41" s="16"/>
      <c r="DA41" s="16"/>
      <c r="DB41" s="16"/>
      <c r="DC41" s="16"/>
      <c r="DD41" s="16"/>
      <c r="DE41" s="16"/>
      <c r="DF41" s="16"/>
      <c r="DG41" s="16"/>
      <c r="DH41" s="16"/>
      <c r="DI41" s="16"/>
      <c r="DJ41" s="16"/>
      <c r="DK41" s="16"/>
      <c r="DL41" s="16"/>
      <c r="DM41" s="16"/>
      <c r="DN41" s="16"/>
      <c r="DO41" s="16"/>
      <c r="DP41" s="16"/>
      <c r="DQ41" s="16"/>
      <c r="DR41" s="16"/>
      <c r="DS41" s="97"/>
    </row>
    <row r="42" spans="1:194" ht="24" customHeight="1" x14ac:dyDescent="0.25">
      <c r="A42" s="138"/>
      <c r="B42" s="136"/>
      <c r="C42" s="136"/>
      <c r="D42" s="125" t="s">
        <v>148</v>
      </c>
      <c r="E42" s="8" t="s">
        <v>7</v>
      </c>
      <c r="F42" s="55"/>
      <c r="G42" s="94"/>
      <c r="H42" s="94"/>
      <c r="I42" s="55"/>
      <c r="J42" s="109"/>
      <c r="K42" s="111"/>
      <c r="L42" s="55">
        <v>6</v>
      </c>
      <c r="M42" s="20">
        <v>1</v>
      </c>
      <c r="N42" s="33"/>
      <c r="O42" s="33"/>
      <c r="P42" s="69">
        <v>2849</v>
      </c>
      <c r="Q42" s="70"/>
      <c r="R42" s="70"/>
      <c r="S42" s="103"/>
      <c r="T42" s="103"/>
      <c r="U42" s="6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6"/>
      <c r="CN42" s="16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6"/>
      <c r="DH42" s="16"/>
      <c r="DI42" s="16"/>
      <c r="DJ42" s="16"/>
      <c r="DK42" s="16"/>
      <c r="DL42" s="16"/>
      <c r="DM42" s="16"/>
      <c r="DN42" s="16"/>
      <c r="DO42" s="16"/>
      <c r="DP42" s="16"/>
      <c r="DQ42" s="16"/>
      <c r="DR42" s="16"/>
      <c r="DS42" s="55"/>
    </row>
    <row r="43" spans="1:194" ht="24" customHeight="1" x14ac:dyDescent="0.25">
      <c r="A43" s="138"/>
      <c r="B43" s="136"/>
      <c r="C43" s="136"/>
      <c r="D43" s="125"/>
      <c r="E43" s="8" t="s">
        <v>155</v>
      </c>
      <c r="F43" s="55"/>
      <c r="G43" s="94"/>
      <c r="H43" s="94"/>
      <c r="I43" s="55"/>
      <c r="J43" s="109"/>
      <c r="K43" s="111"/>
      <c r="L43" s="55">
        <v>4</v>
      </c>
      <c r="M43" s="20">
        <v>1</v>
      </c>
      <c r="N43" s="33"/>
      <c r="O43" s="33"/>
      <c r="P43" s="69">
        <v>3748</v>
      </c>
      <c r="Q43" s="70"/>
      <c r="R43" s="70"/>
      <c r="S43" s="103"/>
      <c r="T43" s="103"/>
      <c r="U43" s="6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6"/>
      <c r="CN43" s="16"/>
      <c r="CO43" s="16"/>
      <c r="CP43" s="16"/>
      <c r="CQ43" s="16"/>
      <c r="CR43" s="16"/>
      <c r="CS43" s="16"/>
      <c r="CT43" s="16"/>
      <c r="CU43" s="16"/>
      <c r="CV43" s="16"/>
      <c r="CW43" s="16"/>
      <c r="CX43" s="16"/>
      <c r="CY43" s="16"/>
      <c r="CZ43" s="16"/>
      <c r="DA43" s="16"/>
      <c r="DB43" s="16"/>
      <c r="DC43" s="16"/>
      <c r="DD43" s="16"/>
      <c r="DE43" s="16"/>
      <c r="DF43" s="16"/>
      <c r="DG43" s="16"/>
      <c r="DH43" s="16"/>
      <c r="DI43" s="16"/>
      <c r="DJ43" s="16"/>
      <c r="DK43" s="16"/>
      <c r="DL43" s="16"/>
      <c r="DM43" s="16"/>
      <c r="DN43" s="16"/>
      <c r="DO43" s="16"/>
      <c r="DP43" s="16"/>
      <c r="DQ43" s="16"/>
      <c r="DR43" s="16"/>
      <c r="DS43" s="55"/>
    </row>
    <row r="44" spans="1:194" ht="24" customHeight="1" x14ac:dyDescent="0.25">
      <c r="A44" s="138"/>
      <c r="B44" s="136"/>
      <c r="C44" s="136"/>
      <c r="D44" s="125"/>
      <c r="E44" s="8" t="s">
        <v>156</v>
      </c>
      <c r="F44" s="55"/>
      <c r="G44" s="94"/>
      <c r="H44" s="94"/>
      <c r="I44" s="55"/>
      <c r="J44" s="109"/>
      <c r="K44" s="111"/>
      <c r="L44" s="55">
        <v>1</v>
      </c>
      <c r="M44" s="20"/>
      <c r="N44" s="33"/>
      <c r="O44" s="33"/>
      <c r="P44" s="71"/>
      <c r="Q44" s="70"/>
      <c r="R44" s="70"/>
      <c r="S44" s="103"/>
      <c r="T44" s="103"/>
      <c r="U44" s="6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6"/>
      <c r="CZ44" s="16"/>
      <c r="DA44" s="16"/>
      <c r="DB44" s="16"/>
      <c r="DC44" s="16"/>
      <c r="DD44" s="16"/>
      <c r="DE44" s="16"/>
      <c r="DF44" s="16"/>
      <c r="DG44" s="16"/>
      <c r="DH44" s="16"/>
      <c r="DI44" s="16"/>
      <c r="DJ44" s="16"/>
      <c r="DK44" s="16"/>
      <c r="DL44" s="16"/>
      <c r="DM44" s="16"/>
      <c r="DN44" s="16"/>
      <c r="DO44" s="16"/>
      <c r="DP44" s="16"/>
      <c r="DQ44" s="16"/>
      <c r="DR44" s="16"/>
      <c r="DS44" s="55"/>
    </row>
    <row r="45" spans="1:194" s="6" customFormat="1" ht="24" customHeight="1" x14ac:dyDescent="0.25">
      <c r="A45" s="28"/>
      <c r="B45" s="4"/>
      <c r="C45" s="4"/>
      <c r="D45" s="23"/>
      <c r="E45" s="23"/>
      <c r="F45" s="13"/>
      <c r="G45" s="13"/>
      <c r="H45" s="13"/>
      <c r="I45" s="13"/>
      <c r="J45" s="13"/>
      <c r="K45" s="13"/>
      <c r="L45" s="13"/>
      <c r="M45" s="13"/>
      <c r="N45" s="34"/>
      <c r="O45" s="34"/>
      <c r="P45" s="39"/>
      <c r="Q45" s="5"/>
      <c r="R45" s="5"/>
      <c r="S45" s="102"/>
      <c r="T45" s="102"/>
      <c r="U45" s="90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  <c r="FX45" s="18"/>
      <c r="FY45" s="18"/>
      <c r="FZ45" s="18"/>
      <c r="GA45" s="18"/>
      <c r="GB45" s="18"/>
      <c r="GC45" s="18"/>
      <c r="GD45" s="18"/>
      <c r="GE45" s="18"/>
      <c r="GF45" s="18"/>
      <c r="GG45" s="18"/>
      <c r="GH45" s="18"/>
      <c r="GI45" s="18"/>
      <c r="GJ45" s="18"/>
      <c r="GK45" s="18"/>
      <c r="GL45" s="18"/>
    </row>
    <row r="46" spans="1:194" s="7" customFormat="1" ht="24" customHeight="1" x14ac:dyDescent="0.25">
      <c r="A46" s="139">
        <v>4</v>
      </c>
      <c r="B46" s="137" t="s">
        <v>38</v>
      </c>
      <c r="C46" s="136" t="s">
        <v>210</v>
      </c>
      <c r="D46" s="10" t="s">
        <v>136</v>
      </c>
      <c r="E46" s="22" t="s">
        <v>40</v>
      </c>
      <c r="F46" s="20"/>
      <c r="G46" s="20"/>
      <c r="H46" s="20"/>
      <c r="I46" s="20">
        <v>3</v>
      </c>
      <c r="J46" s="20">
        <v>1</v>
      </c>
      <c r="K46" s="114" t="s">
        <v>221</v>
      </c>
      <c r="L46" s="20">
        <v>3</v>
      </c>
      <c r="M46" s="20">
        <v>1</v>
      </c>
      <c r="N46" s="35"/>
      <c r="O46" s="35"/>
      <c r="P46" s="69">
        <v>2084</v>
      </c>
      <c r="Q46" s="70">
        <v>1</v>
      </c>
      <c r="R46" s="70">
        <v>6</v>
      </c>
      <c r="S46" s="103"/>
      <c r="T46" s="103"/>
      <c r="U46" s="62">
        <v>3</v>
      </c>
      <c r="V46" s="12"/>
      <c r="W46" s="12">
        <v>2</v>
      </c>
      <c r="X46" s="12">
        <v>3</v>
      </c>
      <c r="Y46" s="12">
        <v>5</v>
      </c>
      <c r="Z46" s="12"/>
      <c r="AA46" s="12">
        <v>1</v>
      </c>
      <c r="AB46" s="12">
        <v>1</v>
      </c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>
        <f>SUM(U46:AP46)</f>
        <v>15</v>
      </c>
      <c r="AS46" s="14"/>
      <c r="AT46" s="14"/>
      <c r="AU46" s="14"/>
      <c r="AV46" s="14"/>
      <c r="AW46" s="14"/>
      <c r="AX46" s="14"/>
      <c r="AY46" s="14"/>
      <c r="AZ46" s="14"/>
      <c r="BA46" s="14"/>
      <c r="BB46" s="14">
        <v>1</v>
      </c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>
        <v>1</v>
      </c>
      <c r="BT46" s="14"/>
      <c r="BU46" s="14">
        <v>2</v>
      </c>
      <c r="BV46" s="14"/>
      <c r="BW46" s="14"/>
      <c r="BX46" s="14">
        <v>1</v>
      </c>
      <c r="BY46" s="14">
        <f>SUM(AS46:BX46)</f>
        <v>5</v>
      </c>
      <c r="BZ46" s="15"/>
      <c r="CA46" s="15">
        <v>1</v>
      </c>
      <c r="CB46" s="15"/>
      <c r="CC46" s="15">
        <v>1</v>
      </c>
      <c r="CD46" s="15"/>
      <c r="CE46" s="15"/>
      <c r="CF46" s="15">
        <v>1</v>
      </c>
      <c r="CG46" s="15"/>
      <c r="CH46" s="15"/>
      <c r="CI46" s="15"/>
      <c r="CJ46" s="15"/>
      <c r="CK46" s="15"/>
      <c r="CL46" s="15">
        <v>1</v>
      </c>
      <c r="CM46" s="16"/>
      <c r="CN46" s="16"/>
      <c r="CO46" s="16"/>
      <c r="CP46" s="16"/>
      <c r="CQ46" s="16"/>
      <c r="CR46" s="16"/>
      <c r="CS46" s="16">
        <v>1</v>
      </c>
      <c r="CT46" s="16"/>
      <c r="CU46" s="16"/>
      <c r="CV46" s="16"/>
      <c r="CW46" s="16">
        <v>1</v>
      </c>
      <c r="CX46" s="16"/>
      <c r="CY46" s="16">
        <v>1</v>
      </c>
      <c r="CZ46" s="16"/>
      <c r="DA46" s="16"/>
      <c r="DB46" s="16"/>
      <c r="DC46" s="16"/>
      <c r="DD46" s="16"/>
      <c r="DE46" s="16"/>
      <c r="DF46" s="16"/>
      <c r="DG46" s="16">
        <v>1</v>
      </c>
      <c r="DH46" s="16"/>
      <c r="DI46" s="16">
        <v>2</v>
      </c>
      <c r="DJ46" s="16"/>
      <c r="DK46" s="16"/>
      <c r="DL46" s="16">
        <v>1</v>
      </c>
      <c r="DM46" s="16">
        <v>1</v>
      </c>
      <c r="DN46" s="16"/>
      <c r="DO46" s="16"/>
      <c r="DP46" s="16"/>
      <c r="DQ46" s="16"/>
      <c r="DR46" s="16">
        <v>1</v>
      </c>
      <c r="DS46" s="20">
        <f>SUM(BZ46:DR46)</f>
        <v>13</v>
      </c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  <c r="GK46" s="18"/>
      <c r="GL46" s="18"/>
    </row>
    <row r="47" spans="1:194" ht="24" customHeight="1" x14ac:dyDescent="0.25">
      <c r="A47" s="139"/>
      <c r="B47" s="137"/>
      <c r="C47" s="136"/>
      <c r="D47" s="8" t="s">
        <v>41</v>
      </c>
      <c r="E47" s="8" t="s">
        <v>42</v>
      </c>
      <c r="F47" s="55"/>
      <c r="G47" s="94"/>
      <c r="H47" s="94"/>
      <c r="I47" s="55"/>
      <c r="J47" s="109"/>
      <c r="K47" s="114" t="s">
        <v>221</v>
      </c>
      <c r="L47" s="55">
        <v>3</v>
      </c>
      <c r="M47" s="20">
        <v>1</v>
      </c>
      <c r="N47" s="33"/>
      <c r="O47" s="33"/>
      <c r="P47" s="69">
        <v>1137</v>
      </c>
      <c r="Q47" s="70"/>
      <c r="R47" s="70"/>
      <c r="S47" s="103"/>
      <c r="T47" s="103"/>
      <c r="U47" s="6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5">
        <v>1</v>
      </c>
      <c r="CA47" s="15"/>
      <c r="CB47" s="15"/>
      <c r="CC47" s="15">
        <v>1</v>
      </c>
      <c r="CD47" s="15">
        <v>1</v>
      </c>
      <c r="CE47" s="15"/>
      <c r="CF47" s="15"/>
      <c r="CG47" s="15"/>
      <c r="CH47" s="15"/>
      <c r="CI47" s="15"/>
      <c r="CJ47" s="15"/>
      <c r="CK47" s="15"/>
      <c r="CL47" s="15"/>
      <c r="CM47" s="16"/>
      <c r="CN47" s="16"/>
      <c r="CO47" s="16"/>
      <c r="CP47" s="16"/>
      <c r="CQ47" s="16"/>
      <c r="CR47" s="16"/>
      <c r="CS47" s="16"/>
      <c r="CT47" s="16"/>
      <c r="CU47" s="16"/>
      <c r="CV47" s="16"/>
      <c r="CW47" s="16"/>
      <c r="CX47" s="16"/>
      <c r="CY47" s="16"/>
      <c r="CZ47" s="16"/>
      <c r="DA47" s="16"/>
      <c r="DB47" s="16"/>
      <c r="DC47" s="16"/>
      <c r="DD47" s="16"/>
      <c r="DE47" s="16"/>
      <c r="DF47" s="16"/>
      <c r="DG47" s="16"/>
      <c r="DH47" s="16"/>
      <c r="DI47" s="16"/>
      <c r="DJ47" s="16"/>
      <c r="DK47" s="16"/>
      <c r="DL47" s="16"/>
      <c r="DM47" s="16"/>
      <c r="DN47" s="16"/>
      <c r="DO47" s="16"/>
      <c r="DP47" s="16"/>
      <c r="DQ47" s="16"/>
      <c r="DR47" s="16"/>
      <c r="DS47" s="55">
        <f>SUM(BZ47:DR47)</f>
        <v>3</v>
      </c>
    </row>
    <row r="48" spans="1:194" ht="24" customHeight="1" x14ac:dyDescent="0.25">
      <c r="A48" s="139"/>
      <c r="B48" s="137"/>
      <c r="C48" s="136"/>
      <c r="D48" s="8" t="s">
        <v>43</v>
      </c>
      <c r="E48" s="8" t="s">
        <v>44</v>
      </c>
      <c r="F48" s="55"/>
      <c r="G48" s="94"/>
      <c r="H48" s="94"/>
      <c r="I48" s="55">
        <v>2</v>
      </c>
      <c r="J48" s="109"/>
      <c r="K48" s="111" t="s">
        <v>220</v>
      </c>
      <c r="L48" s="55">
        <v>2</v>
      </c>
      <c r="M48" s="20">
        <v>1</v>
      </c>
      <c r="N48" s="33" t="s">
        <v>201</v>
      </c>
      <c r="O48" s="33"/>
      <c r="P48" s="76">
        <v>498</v>
      </c>
      <c r="Q48" s="77"/>
      <c r="R48" s="77"/>
      <c r="S48" s="106"/>
      <c r="T48" s="106"/>
      <c r="U48" s="6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5"/>
      <c r="CA48" s="15">
        <v>1</v>
      </c>
      <c r="CB48" s="15">
        <v>1</v>
      </c>
      <c r="CC48" s="15"/>
      <c r="CD48" s="15">
        <v>1</v>
      </c>
      <c r="CE48" s="15"/>
      <c r="CF48" s="15"/>
      <c r="CG48" s="15"/>
      <c r="CH48" s="15"/>
      <c r="CI48" s="15"/>
      <c r="CJ48" s="15"/>
      <c r="CK48" s="15"/>
      <c r="CL48" s="15"/>
      <c r="CM48" s="16"/>
      <c r="CN48" s="16"/>
      <c r="CO48" s="16"/>
      <c r="CP48" s="16"/>
      <c r="CQ48" s="16"/>
      <c r="CR48" s="16"/>
      <c r="CS48" s="16"/>
      <c r="CT48" s="16"/>
      <c r="CU48" s="16"/>
      <c r="CV48" s="16"/>
      <c r="CW48" s="16"/>
      <c r="CX48" s="16"/>
      <c r="CY48" s="16"/>
      <c r="CZ48" s="16"/>
      <c r="DA48" s="16"/>
      <c r="DB48" s="16"/>
      <c r="DC48" s="16"/>
      <c r="DD48" s="16"/>
      <c r="DE48" s="16"/>
      <c r="DF48" s="16"/>
      <c r="DG48" s="16"/>
      <c r="DH48" s="16"/>
      <c r="DI48" s="16"/>
      <c r="DJ48" s="16"/>
      <c r="DK48" s="16"/>
      <c r="DL48" s="16"/>
      <c r="DM48" s="16"/>
      <c r="DN48" s="16"/>
      <c r="DO48" s="16"/>
      <c r="DP48" s="16"/>
      <c r="DQ48" s="16"/>
      <c r="DR48" s="16"/>
      <c r="DS48" s="55">
        <f>SUM(BZ48:DR48)</f>
        <v>3</v>
      </c>
    </row>
    <row r="49" spans="1:194" ht="24" customHeight="1" x14ac:dyDescent="0.25">
      <c r="A49" s="139"/>
      <c r="B49" s="137"/>
      <c r="C49" s="136"/>
      <c r="D49" s="8" t="s">
        <v>66</v>
      </c>
      <c r="E49" s="8" t="s">
        <v>67</v>
      </c>
      <c r="F49" s="55"/>
      <c r="G49" s="94"/>
      <c r="H49" s="94"/>
      <c r="I49" s="55">
        <v>2</v>
      </c>
      <c r="J49" s="109"/>
      <c r="K49" s="114" t="s">
        <v>221</v>
      </c>
      <c r="L49" s="55">
        <v>4</v>
      </c>
      <c r="M49" s="20">
        <v>1</v>
      </c>
      <c r="N49" s="33"/>
      <c r="O49" s="33"/>
      <c r="P49" s="76">
        <v>842</v>
      </c>
      <c r="Q49" s="77"/>
      <c r="R49" s="77"/>
      <c r="S49" s="106"/>
      <c r="T49" s="106"/>
      <c r="U49" s="62">
        <v>1</v>
      </c>
      <c r="V49" s="12"/>
      <c r="W49" s="12">
        <v>2</v>
      </c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>
        <f>SUM(U49:AP49)</f>
        <v>3</v>
      </c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6"/>
      <c r="CN49" s="16"/>
      <c r="CO49" s="16"/>
      <c r="CP49" s="16"/>
      <c r="CQ49" s="16"/>
      <c r="CR49" s="16"/>
      <c r="CS49" s="16"/>
      <c r="CT49" s="16"/>
      <c r="CU49" s="16"/>
      <c r="CV49" s="16"/>
      <c r="CW49" s="16"/>
      <c r="CX49" s="16"/>
      <c r="CY49" s="16"/>
      <c r="CZ49" s="16"/>
      <c r="DA49" s="16"/>
      <c r="DB49" s="16"/>
      <c r="DC49" s="16"/>
      <c r="DD49" s="16"/>
      <c r="DE49" s="16"/>
      <c r="DF49" s="16"/>
      <c r="DG49" s="16"/>
      <c r="DH49" s="16"/>
      <c r="DI49" s="16"/>
      <c r="DJ49" s="16"/>
      <c r="DK49" s="16"/>
      <c r="DL49" s="16"/>
      <c r="DM49" s="16"/>
      <c r="DN49" s="16"/>
      <c r="DO49" s="16"/>
      <c r="DP49" s="16"/>
      <c r="DQ49" s="16"/>
      <c r="DR49" s="16"/>
      <c r="DS49" s="55"/>
    </row>
    <row r="50" spans="1:194" ht="24" customHeight="1" x14ac:dyDescent="0.25">
      <c r="A50" s="139"/>
      <c r="B50" s="137"/>
      <c r="C50" s="136"/>
      <c r="D50" s="125" t="s">
        <v>148</v>
      </c>
      <c r="E50" s="8" t="s">
        <v>157</v>
      </c>
      <c r="F50" s="55"/>
      <c r="G50" s="94"/>
      <c r="H50" s="94"/>
      <c r="I50" s="55"/>
      <c r="J50" s="109"/>
      <c r="K50" s="111"/>
      <c r="L50" s="55">
        <v>3</v>
      </c>
      <c r="M50" s="20">
        <v>1</v>
      </c>
      <c r="N50" s="33"/>
      <c r="O50" s="33"/>
      <c r="P50" s="76">
        <v>1148</v>
      </c>
      <c r="Q50" s="77"/>
      <c r="R50" s="77"/>
      <c r="S50" s="106"/>
      <c r="T50" s="106"/>
      <c r="U50" s="6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6"/>
      <c r="CN50" s="16"/>
      <c r="CO50" s="16"/>
      <c r="CP50" s="16"/>
      <c r="CQ50" s="16"/>
      <c r="CR50" s="16"/>
      <c r="CS50" s="16"/>
      <c r="CT50" s="16"/>
      <c r="CU50" s="16"/>
      <c r="CV50" s="16"/>
      <c r="CW50" s="16"/>
      <c r="CX50" s="16"/>
      <c r="CY50" s="16"/>
      <c r="CZ50" s="16"/>
      <c r="DA50" s="16"/>
      <c r="DB50" s="16"/>
      <c r="DC50" s="16"/>
      <c r="DD50" s="16"/>
      <c r="DE50" s="16"/>
      <c r="DF50" s="16"/>
      <c r="DG50" s="16"/>
      <c r="DH50" s="16"/>
      <c r="DI50" s="16"/>
      <c r="DJ50" s="16"/>
      <c r="DK50" s="16"/>
      <c r="DL50" s="16"/>
      <c r="DM50" s="16"/>
      <c r="DN50" s="16"/>
      <c r="DO50" s="16"/>
      <c r="DP50" s="16"/>
      <c r="DQ50" s="16"/>
      <c r="DR50" s="16"/>
      <c r="DS50" s="55"/>
    </row>
    <row r="51" spans="1:194" ht="24" customHeight="1" x14ac:dyDescent="0.25">
      <c r="A51" s="139"/>
      <c r="B51" s="137"/>
      <c r="C51" s="136"/>
      <c r="D51" s="125"/>
      <c r="E51" s="8" t="s">
        <v>158</v>
      </c>
      <c r="F51" s="55"/>
      <c r="G51" s="94"/>
      <c r="H51" s="94"/>
      <c r="I51" s="55"/>
      <c r="J51" s="109"/>
      <c r="K51" s="111"/>
      <c r="L51" s="55">
        <v>5</v>
      </c>
      <c r="M51" s="20">
        <v>1</v>
      </c>
      <c r="N51" s="33"/>
      <c r="O51" s="33"/>
      <c r="P51" s="76">
        <v>2924</v>
      </c>
      <c r="Q51" s="77"/>
      <c r="R51" s="77"/>
      <c r="S51" s="106"/>
      <c r="T51" s="106"/>
      <c r="U51" s="6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6"/>
      <c r="CN51" s="16"/>
      <c r="CO51" s="16"/>
      <c r="CP51" s="16"/>
      <c r="CQ51" s="16"/>
      <c r="CR51" s="16"/>
      <c r="CS51" s="16"/>
      <c r="CT51" s="16"/>
      <c r="CU51" s="16"/>
      <c r="CV51" s="16"/>
      <c r="CW51" s="16"/>
      <c r="CX51" s="16"/>
      <c r="CY51" s="16"/>
      <c r="CZ51" s="16"/>
      <c r="DA51" s="16"/>
      <c r="DB51" s="16"/>
      <c r="DC51" s="16"/>
      <c r="DD51" s="16"/>
      <c r="DE51" s="16"/>
      <c r="DF51" s="16"/>
      <c r="DG51" s="16"/>
      <c r="DH51" s="16"/>
      <c r="DI51" s="16"/>
      <c r="DJ51" s="16"/>
      <c r="DK51" s="16"/>
      <c r="DL51" s="16"/>
      <c r="DM51" s="16"/>
      <c r="DN51" s="16"/>
      <c r="DO51" s="16"/>
      <c r="DP51" s="16"/>
      <c r="DQ51" s="16"/>
      <c r="DR51" s="16"/>
      <c r="DS51" s="55"/>
    </row>
    <row r="52" spans="1:194" ht="24" customHeight="1" x14ac:dyDescent="0.25">
      <c r="A52" s="139"/>
      <c r="B52" s="137"/>
      <c r="C52" s="136"/>
      <c r="D52" s="125"/>
      <c r="E52" s="8" t="s">
        <v>159</v>
      </c>
      <c r="F52" s="55"/>
      <c r="G52" s="94"/>
      <c r="H52" s="94"/>
      <c r="I52" s="55"/>
      <c r="J52" s="109"/>
      <c r="K52" s="111"/>
      <c r="L52" s="55">
        <v>4</v>
      </c>
      <c r="M52" s="97">
        <v>2</v>
      </c>
      <c r="N52" s="33" t="s">
        <v>190</v>
      </c>
      <c r="O52" s="33"/>
      <c r="P52" s="76">
        <v>1021</v>
      </c>
      <c r="Q52" s="77"/>
      <c r="R52" s="77"/>
      <c r="S52" s="106"/>
      <c r="T52" s="106"/>
      <c r="U52" s="6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6"/>
      <c r="CN52" s="16"/>
      <c r="CO52" s="16"/>
      <c r="CP52" s="16"/>
      <c r="CQ52" s="16"/>
      <c r="CR52" s="16"/>
      <c r="CS52" s="16"/>
      <c r="CT52" s="16"/>
      <c r="CU52" s="16"/>
      <c r="CV52" s="16"/>
      <c r="CW52" s="16"/>
      <c r="CX52" s="16"/>
      <c r="CY52" s="16"/>
      <c r="CZ52" s="16"/>
      <c r="DA52" s="16"/>
      <c r="DB52" s="16"/>
      <c r="DC52" s="16"/>
      <c r="DD52" s="16"/>
      <c r="DE52" s="16"/>
      <c r="DF52" s="16"/>
      <c r="DG52" s="16"/>
      <c r="DH52" s="16"/>
      <c r="DI52" s="16"/>
      <c r="DJ52" s="16"/>
      <c r="DK52" s="16"/>
      <c r="DL52" s="16"/>
      <c r="DM52" s="16"/>
      <c r="DN52" s="16"/>
      <c r="DO52" s="16"/>
      <c r="DP52" s="16"/>
      <c r="DQ52" s="16"/>
      <c r="DR52" s="16"/>
      <c r="DS52" s="55"/>
    </row>
    <row r="53" spans="1:194" s="6" customFormat="1" ht="24" customHeight="1" x14ac:dyDescent="0.25">
      <c r="A53" s="28"/>
      <c r="B53" s="23"/>
      <c r="C53" s="4"/>
      <c r="D53" s="23"/>
      <c r="E53" s="23"/>
      <c r="F53" s="13"/>
      <c r="G53" s="13"/>
      <c r="H53" s="13"/>
      <c r="I53" s="13"/>
      <c r="J53" s="13"/>
      <c r="K53" s="13"/>
      <c r="L53" s="13"/>
      <c r="M53" s="13"/>
      <c r="N53" s="34"/>
      <c r="O53" s="34"/>
      <c r="P53" s="39"/>
      <c r="Q53" s="5"/>
      <c r="R53" s="5"/>
      <c r="S53" s="102"/>
      <c r="T53" s="102"/>
      <c r="U53" s="90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8"/>
      <c r="DU53" s="18"/>
      <c r="DV53" s="18"/>
      <c r="DW53" s="18"/>
      <c r="DX53" s="18"/>
      <c r="DY53" s="18"/>
      <c r="DZ53" s="18"/>
      <c r="EA53" s="18"/>
      <c r="EB53" s="18"/>
      <c r="EC53" s="18"/>
      <c r="ED53" s="18"/>
      <c r="EE53" s="18"/>
      <c r="EF53" s="18"/>
      <c r="EG53" s="18"/>
      <c r="EH53" s="18"/>
      <c r="EI53" s="18"/>
      <c r="EJ53" s="18"/>
      <c r="EK53" s="18"/>
      <c r="EL53" s="18"/>
      <c r="EM53" s="18"/>
      <c r="EN53" s="18"/>
      <c r="EO53" s="18"/>
      <c r="EP53" s="18"/>
      <c r="EQ53" s="18"/>
      <c r="ER53" s="18"/>
      <c r="ES53" s="18"/>
      <c r="ET53" s="18"/>
      <c r="EU53" s="18"/>
      <c r="EV53" s="18"/>
      <c r="EW53" s="18"/>
      <c r="EX53" s="18"/>
      <c r="EY53" s="18"/>
      <c r="EZ53" s="18"/>
      <c r="FA53" s="18"/>
      <c r="FB53" s="18"/>
      <c r="FC53" s="18"/>
      <c r="FD53" s="18"/>
      <c r="FE53" s="18"/>
      <c r="FF53" s="18"/>
      <c r="FG53" s="18"/>
      <c r="FH53" s="18"/>
      <c r="FI53" s="18"/>
      <c r="FJ53" s="18"/>
      <c r="FK53" s="18"/>
      <c r="FL53" s="18"/>
      <c r="FM53" s="18"/>
      <c r="FN53" s="18"/>
      <c r="FO53" s="18"/>
      <c r="FP53" s="18"/>
      <c r="FQ53" s="18"/>
      <c r="FR53" s="18"/>
      <c r="FS53" s="18"/>
      <c r="FT53" s="18"/>
      <c r="FU53" s="18"/>
      <c r="FV53" s="18"/>
      <c r="FW53" s="18"/>
      <c r="FX53" s="18"/>
      <c r="FY53" s="18"/>
      <c r="FZ53" s="18"/>
      <c r="GA53" s="18"/>
      <c r="GB53" s="18"/>
      <c r="GC53" s="18"/>
      <c r="GD53" s="18"/>
      <c r="GE53" s="18"/>
      <c r="GF53" s="18"/>
      <c r="GG53" s="18"/>
      <c r="GH53" s="18"/>
      <c r="GI53" s="18"/>
      <c r="GJ53" s="18"/>
      <c r="GK53" s="18"/>
      <c r="GL53" s="18"/>
    </row>
    <row r="54" spans="1:194" s="7" customFormat="1" ht="24" customHeight="1" x14ac:dyDescent="0.25">
      <c r="A54" s="139">
        <v>5</v>
      </c>
      <c r="B54" s="136" t="s">
        <v>45</v>
      </c>
      <c r="C54" s="136" t="s">
        <v>138</v>
      </c>
      <c r="D54" s="10" t="s">
        <v>137</v>
      </c>
      <c r="E54" s="22" t="s">
        <v>46</v>
      </c>
      <c r="F54" s="20">
        <v>1</v>
      </c>
      <c r="G54" s="20"/>
      <c r="H54" s="20"/>
      <c r="I54" s="20">
        <v>2</v>
      </c>
      <c r="J54" s="20">
        <v>1</v>
      </c>
      <c r="K54" s="20" t="s">
        <v>216</v>
      </c>
      <c r="L54" s="20">
        <v>4</v>
      </c>
      <c r="M54" s="20">
        <v>1</v>
      </c>
      <c r="N54" s="35"/>
      <c r="O54" s="35"/>
      <c r="P54" s="69">
        <v>4574</v>
      </c>
      <c r="Q54" s="70">
        <v>1</v>
      </c>
      <c r="R54" s="70">
        <v>7</v>
      </c>
      <c r="S54" s="103"/>
      <c r="T54" s="103"/>
      <c r="U54" s="92">
        <v>2</v>
      </c>
      <c r="V54" s="14">
        <v>2</v>
      </c>
      <c r="W54" s="14">
        <v>2</v>
      </c>
      <c r="X54" s="14">
        <v>1</v>
      </c>
      <c r="Y54" s="14">
        <v>4</v>
      </c>
      <c r="Z54" s="14">
        <v>1</v>
      </c>
      <c r="AA54" s="14">
        <v>1</v>
      </c>
      <c r="AB54" s="14">
        <v>1</v>
      </c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>
        <f>SUM(U54:AP54)</f>
        <v>14</v>
      </c>
      <c r="AS54" s="19"/>
      <c r="AT54" s="19"/>
      <c r="AU54" s="19"/>
      <c r="AV54" s="19"/>
      <c r="AW54" s="19"/>
      <c r="AX54" s="19"/>
      <c r="AY54" s="19"/>
      <c r="AZ54" s="19"/>
      <c r="BA54" s="19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>
        <v>2</v>
      </c>
      <c r="BT54" s="14"/>
      <c r="BU54" s="14">
        <v>2</v>
      </c>
      <c r="BV54" s="14"/>
      <c r="BW54" s="14"/>
      <c r="BX54" s="14">
        <v>1</v>
      </c>
      <c r="BY54" s="14">
        <f>SUM(AS54:BX54)</f>
        <v>5</v>
      </c>
      <c r="BZ54" s="73"/>
      <c r="CA54" s="15"/>
      <c r="CB54" s="15">
        <v>1</v>
      </c>
      <c r="CC54" s="15">
        <v>1</v>
      </c>
      <c r="CD54" s="15">
        <v>1</v>
      </c>
      <c r="CE54" s="15"/>
      <c r="CF54" s="15"/>
      <c r="CG54" s="15"/>
      <c r="CH54" s="15"/>
      <c r="CI54" s="15"/>
      <c r="CJ54" s="15"/>
      <c r="CK54" s="15"/>
      <c r="CL54" s="15"/>
      <c r="CM54" s="113"/>
      <c r="CN54" s="113"/>
      <c r="CO54" s="113"/>
      <c r="CP54" s="113"/>
      <c r="CQ54" s="113"/>
      <c r="CR54" s="113"/>
      <c r="CS54" s="113"/>
      <c r="CT54" s="113">
        <v>0</v>
      </c>
      <c r="CU54" s="113"/>
      <c r="CV54" s="113"/>
      <c r="CW54" s="113">
        <v>1</v>
      </c>
      <c r="CX54" s="113"/>
      <c r="CY54" s="113">
        <v>1</v>
      </c>
      <c r="CZ54" s="113"/>
      <c r="DA54" s="113"/>
      <c r="DB54" s="113"/>
      <c r="DC54" s="113"/>
      <c r="DD54" s="113"/>
      <c r="DE54" s="113"/>
      <c r="DF54" s="113"/>
      <c r="DG54" s="113"/>
      <c r="DH54" s="113"/>
      <c r="DI54" s="113">
        <v>1</v>
      </c>
      <c r="DJ54" s="113">
        <v>1</v>
      </c>
      <c r="DK54" s="113"/>
      <c r="DL54" s="113"/>
      <c r="DM54" s="113"/>
      <c r="DN54" s="113"/>
      <c r="DO54" s="113"/>
      <c r="DP54" s="113"/>
      <c r="DQ54" s="113"/>
      <c r="DR54" s="113">
        <v>1</v>
      </c>
      <c r="DS54" s="113">
        <f>SUM(BZ54:DR54)</f>
        <v>8</v>
      </c>
      <c r="DT54" s="18"/>
      <c r="DU54" s="18"/>
      <c r="DV54" s="18"/>
      <c r="DW54" s="18"/>
      <c r="DX54" s="18"/>
      <c r="DY54" s="18"/>
      <c r="DZ54" s="18"/>
      <c r="EA54" s="18"/>
      <c r="EB54" s="18"/>
      <c r="EC54" s="18"/>
      <c r="ED54" s="18"/>
      <c r="EE54" s="18"/>
      <c r="EF54" s="18"/>
      <c r="EG54" s="18"/>
      <c r="EH54" s="18"/>
      <c r="EI54" s="18"/>
      <c r="EJ54" s="18"/>
      <c r="EK54" s="18"/>
      <c r="EL54" s="18"/>
      <c r="EM54" s="18"/>
      <c r="EN54" s="18"/>
      <c r="EO54" s="18"/>
      <c r="EP54" s="18"/>
      <c r="EQ54" s="18"/>
      <c r="ER54" s="18"/>
      <c r="ES54" s="18"/>
      <c r="ET54" s="18"/>
      <c r="EU54" s="18"/>
      <c r="EV54" s="18"/>
      <c r="EW54" s="18"/>
      <c r="EX54" s="18"/>
      <c r="EY54" s="18"/>
      <c r="EZ54" s="18"/>
      <c r="FA54" s="18"/>
      <c r="FB54" s="18"/>
      <c r="FC54" s="18"/>
      <c r="FD54" s="18"/>
      <c r="FE54" s="18"/>
      <c r="FF54" s="18"/>
      <c r="FG54" s="18"/>
      <c r="FH54" s="18"/>
      <c r="FI54" s="18"/>
      <c r="FJ54" s="18"/>
      <c r="FK54" s="18"/>
      <c r="FL54" s="18"/>
      <c r="FM54" s="18"/>
      <c r="FN54" s="18"/>
      <c r="FO54" s="18"/>
      <c r="FP54" s="18"/>
      <c r="FQ54" s="18"/>
      <c r="FR54" s="18"/>
      <c r="FS54" s="18"/>
      <c r="FT54" s="18"/>
      <c r="FU54" s="18"/>
      <c r="FV54" s="18"/>
      <c r="FW54" s="18"/>
      <c r="FX54" s="18"/>
      <c r="FY54" s="18"/>
      <c r="FZ54" s="18"/>
      <c r="GA54" s="18"/>
      <c r="GB54" s="18"/>
      <c r="GC54" s="18"/>
      <c r="GD54" s="18"/>
      <c r="GE54" s="18"/>
      <c r="GF54" s="18"/>
      <c r="GG54" s="18"/>
      <c r="GH54" s="18"/>
      <c r="GI54" s="18"/>
      <c r="GJ54" s="18"/>
      <c r="GK54" s="18"/>
      <c r="GL54" s="18"/>
    </row>
    <row r="55" spans="1:194" ht="24" customHeight="1" x14ac:dyDescent="0.25">
      <c r="A55" s="139"/>
      <c r="B55" s="136"/>
      <c r="C55" s="136"/>
      <c r="D55" s="8" t="s">
        <v>47</v>
      </c>
      <c r="E55" s="8" t="s">
        <v>48</v>
      </c>
      <c r="F55" s="55"/>
      <c r="G55" s="94"/>
      <c r="H55" s="94"/>
      <c r="I55" s="55">
        <v>1</v>
      </c>
      <c r="J55" s="109"/>
      <c r="K55" s="111" t="s">
        <v>221</v>
      </c>
      <c r="L55" s="55">
        <v>2</v>
      </c>
      <c r="M55" s="20">
        <v>1</v>
      </c>
      <c r="N55" s="33"/>
      <c r="O55" s="33"/>
      <c r="P55" s="76">
        <v>760</v>
      </c>
      <c r="Q55" s="77"/>
      <c r="R55" s="77"/>
      <c r="S55" s="106"/>
      <c r="T55" s="106"/>
      <c r="U55" s="62"/>
      <c r="V55" s="12"/>
      <c r="W55" s="12"/>
      <c r="X55" s="12"/>
      <c r="Y55" s="12">
        <v>1</v>
      </c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>
        <f>SUM(U55:AP55)</f>
        <v>1</v>
      </c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>
        <v>1</v>
      </c>
      <c r="BY55" s="14">
        <f>SUM(AS55:BX55)</f>
        <v>1</v>
      </c>
      <c r="BZ55" s="15"/>
      <c r="CA55" s="15"/>
      <c r="CB55" s="15"/>
      <c r="CC55" s="15">
        <v>1</v>
      </c>
      <c r="CD55" s="15"/>
      <c r="CE55" s="15"/>
      <c r="CF55" s="15"/>
      <c r="CG55" s="15"/>
      <c r="CH55" s="15"/>
      <c r="CI55" s="15"/>
      <c r="CJ55" s="15"/>
      <c r="CK55" s="15"/>
      <c r="CL55" s="15"/>
      <c r="CM55" s="16"/>
      <c r="CN55" s="16"/>
      <c r="CO55" s="16"/>
      <c r="CP55" s="16"/>
      <c r="CQ55" s="16"/>
      <c r="CR55" s="16"/>
      <c r="CS55" s="16"/>
      <c r="CT55" s="16"/>
      <c r="CU55" s="16"/>
      <c r="CV55" s="16"/>
      <c r="CW55" s="16"/>
      <c r="CX55" s="16"/>
      <c r="CY55" s="16"/>
      <c r="CZ55" s="16"/>
      <c r="DA55" s="16"/>
      <c r="DB55" s="16"/>
      <c r="DC55" s="16"/>
      <c r="DD55" s="16"/>
      <c r="DE55" s="16"/>
      <c r="DF55" s="16"/>
      <c r="DG55" s="16"/>
      <c r="DH55" s="16"/>
      <c r="DI55" s="16"/>
      <c r="DJ55" s="16"/>
      <c r="DK55" s="16"/>
      <c r="DL55" s="16"/>
      <c r="DM55" s="16"/>
      <c r="DN55" s="16"/>
      <c r="DO55" s="16"/>
      <c r="DP55" s="16"/>
      <c r="DQ55" s="16"/>
      <c r="DR55" s="16"/>
      <c r="DS55" s="55">
        <f>SUM(BZ55:DR55)</f>
        <v>1</v>
      </c>
    </row>
    <row r="56" spans="1:194" ht="30.75" customHeight="1" x14ac:dyDescent="0.25">
      <c r="A56" s="139"/>
      <c r="B56" s="136"/>
      <c r="C56" s="136"/>
      <c r="D56" s="53" t="s">
        <v>148</v>
      </c>
      <c r="E56" s="8" t="s">
        <v>160</v>
      </c>
      <c r="F56" s="55"/>
      <c r="G56" s="94"/>
      <c r="H56" s="94"/>
      <c r="I56" s="55"/>
      <c r="J56" s="109"/>
      <c r="K56" s="111"/>
      <c r="L56" s="55">
        <v>2</v>
      </c>
      <c r="M56" s="20">
        <v>1</v>
      </c>
      <c r="N56" s="33" t="s">
        <v>198</v>
      </c>
      <c r="O56" s="33"/>
      <c r="P56" s="76">
        <v>1444</v>
      </c>
      <c r="Q56" s="77"/>
      <c r="R56" s="77"/>
      <c r="S56" s="106"/>
      <c r="T56" s="106"/>
      <c r="U56" s="6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6"/>
      <c r="CN56" s="16"/>
      <c r="CO56" s="16"/>
      <c r="CP56" s="16"/>
      <c r="CQ56" s="16"/>
      <c r="CR56" s="16"/>
      <c r="CS56" s="16"/>
      <c r="CT56" s="16"/>
      <c r="CU56" s="16"/>
      <c r="CV56" s="16"/>
      <c r="CW56" s="16"/>
      <c r="CX56" s="16"/>
      <c r="CY56" s="16"/>
      <c r="CZ56" s="16"/>
      <c r="DA56" s="16"/>
      <c r="DB56" s="16"/>
      <c r="DC56" s="16"/>
      <c r="DD56" s="16"/>
      <c r="DE56" s="16"/>
      <c r="DF56" s="16"/>
      <c r="DG56" s="16"/>
      <c r="DH56" s="16"/>
      <c r="DI56" s="16"/>
      <c r="DJ56" s="16"/>
      <c r="DK56" s="16"/>
      <c r="DL56" s="16"/>
      <c r="DM56" s="16"/>
      <c r="DN56" s="16"/>
      <c r="DO56" s="16"/>
      <c r="DP56" s="16"/>
      <c r="DQ56" s="16"/>
      <c r="DR56" s="16"/>
      <c r="DS56" s="55"/>
    </row>
    <row r="57" spans="1:194" ht="24" customHeight="1" x14ac:dyDescent="0.25">
      <c r="A57" s="139"/>
      <c r="B57" s="136"/>
      <c r="C57" s="137" t="s">
        <v>168</v>
      </c>
      <c r="D57" s="11" t="s">
        <v>139</v>
      </c>
      <c r="E57" s="8" t="s">
        <v>169</v>
      </c>
      <c r="F57" s="55"/>
      <c r="G57" s="94">
        <v>1</v>
      </c>
      <c r="H57" s="94"/>
      <c r="I57" s="55">
        <v>2</v>
      </c>
      <c r="J57" s="109"/>
      <c r="K57" s="111" t="s">
        <v>219</v>
      </c>
      <c r="L57" s="55">
        <v>3</v>
      </c>
      <c r="M57" s="20">
        <v>1</v>
      </c>
      <c r="N57" s="33"/>
      <c r="O57" s="33"/>
      <c r="P57" s="40">
        <v>1450</v>
      </c>
      <c r="Q57" s="42">
        <v>1</v>
      </c>
      <c r="R57" s="42">
        <v>3</v>
      </c>
      <c r="S57" s="105"/>
      <c r="T57" s="105"/>
      <c r="U57" s="62">
        <v>2</v>
      </c>
      <c r="V57" s="12">
        <v>2</v>
      </c>
      <c r="W57" s="12">
        <v>1</v>
      </c>
      <c r="X57" s="12">
        <v>2</v>
      </c>
      <c r="Y57" s="12">
        <v>2</v>
      </c>
      <c r="Z57" s="12"/>
      <c r="AA57" s="12">
        <v>1</v>
      </c>
      <c r="AB57" s="12"/>
      <c r="AC57" s="12">
        <v>1</v>
      </c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>
        <f>SUM(U57:AP57)</f>
        <v>11</v>
      </c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>
        <v>1</v>
      </c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>
        <v>1</v>
      </c>
      <c r="BY57" s="14">
        <f>SUM(AS57:BX57)</f>
        <v>2</v>
      </c>
      <c r="BZ57" s="15"/>
      <c r="CA57" s="15"/>
      <c r="CB57" s="15"/>
      <c r="CC57" s="15">
        <v>2</v>
      </c>
      <c r="CD57" s="15">
        <v>2</v>
      </c>
      <c r="CE57" s="15">
        <v>1</v>
      </c>
      <c r="CF57" s="15"/>
      <c r="CG57" s="15"/>
      <c r="CH57" s="15"/>
      <c r="CI57" s="15"/>
      <c r="CJ57" s="15"/>
      <c r="CK57" s="15"/>
      <c r="CL57" s="15"/>
      <c r="CM57" s="16"/>
      <c r="CN57" s="16"/>
      <c r="CO57" s="16"/>
      <c r="CP57" s="16"/>
      <c r="CQ57" s="16"/>
      <c r="CR57" s="16"/>
      <c r="CS57" s="16"/>
      <c r="CT57" s="16"/>
      <c r="CU57" s="16"/>
      <c r="CV57" s="16"/>
      <c r="CW57" s="16">
        <v>1</v>
      </c>
      <c r="CX57" s="16"/>
      <c r="CY57" s="16">
        <v>1</v>
      </c>
      <c r="CZ57" s="16"/>
      <c r="DA57" s="16"/>
      <c r="DB57" s="16"/>
      <c r="DC57" s="16"/>
      <c r="DD57" s="16"/>
      <c r="DE57" s="16"/>
      <c r="DF57" s="16"/>
      <c r="DG57" s="16"/>
      <c r="DH57" s="16"/>
      <c r="DI57" s="16"/>
      <c r="DJ57" s="16">
        <v>1</v>
      </c>
      <c r="DK57" s="16"/>
      <c r="DL57" s="16"/>
      <c r="DM57" s="16">
        <v>1</v>
      </c>
      <c r="DN57" s="16"/>
      <c r="DO57" s="16"/>
      <c r="DP57" s="16"/>
      <c r="DQ57" s="16"/>
      <c r="DR57" s="16">
        <v>1</v>
      </c>
      <c r="DS57" s="55">
        <f>SUM(BZ57:DR57)</f>
        <v>10</v>
      </c>
    </row>
    <row r="58" spans="1:194" ht="24" customHeight="1" x14ac:dyDescent="0.25">
      <c r="A58" s="139"/>
      <c r="B58" s="136"/>
      <c r="C58" s="137"/>
      <c r="D58" s="8" t="s">
        <v>49</v>
      </c>
      <c r="E58" s="8" t="s">
        <v>50</v>
      </c>
      <c r="F58" s="55"/>
      <c r="G58" s="94"/>
      <c r="H58" s="94"/>
      <c r="I58" s="55">
        <v>1</v>
      </c>
      <c r="J58" s="109"/>
      <c r="K58" s="111" t="s">
        <v>220</v>
      </c>
      <c r="L58" s="55">
        <v>3</v>
      </c>
      <c r="M58" s="20">
        <v>1</v>
      </c>
      <c r="N58" s="33"/>
      <c r="O58" s="33"/>
      <c r="P58" s="69">
        <v>1395</v>
      </c>
      <c r="Q58" s="70"/>
      <c r="R58" s="70"/>
      <c r="S58" s="103"/>
      <c r="T58" s="103"/>
      <c r="U58" s="62"/>
      <c r="V58" s="12"/>
      <c r="W58" s="12"/>
      <c r="X58" s="12">
        <v>1</v>
      </c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>
        <f>SUM(U58:AP58)</f>
        <v>1</v>
      </c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>
        <v>1</v>
      </c>
      <c r="BY58" s="14">
        <f>SUM(AS58:BX58)</f>
        <v>1</v>
      </c>
      <c r="BZ58" s="15"/>
      <c r="CA58" s="15"/>
      <c r="CB58" s="15"/>
      <c r="CC58" s="15"/>
      <c r="CD58" s="15">
        <v>1</v>
      </c>
      <c r="CE58" s="15"/>
      <c r="CF58" s="15"/>
      <c r="CG58" s="15"/>
      <c r="CH58" s="15"/>
      <c r="CI58" s="15"/>
      <c r="CJ58" s="15"/>
      <c r="CK58" s="15"/>
      <c r="CL58" s="15"/>
      <c r="CM58" s="16"/>
      <c r="CN58" s="16"/>
      <c r="CO58" s="16"/>
      <c r="CP58" s="16"/>
      <c r="CQ58" s="16"/>
      <c r="CR58" s="16"/>
      <c r="CS58" s="16"/>
      <c r="CT58" s="16"/>
      <c r="CU58" s="16"/>
      <c r="CV58" s="16"/>
      <c r="CW58" s="16"/>
      <c r="CX58" s="16"/>
      <c r="CY58" s="16"/>
      <c r="CZ58" s="16"/>
      <c r="DA58" s="16"/>
      <c r="DB58" s="16"/>
      <c r="DC58" s="16"/>
      <c r="DD58" s="16"/>
      <c r="DE58" s="16"/>
      <c r="DF58" s="16"/>
      <c r="DG58" s="16"/>
      <c r="DH58" s="16"/>
      <c r="DI58" s="16"/>
      <c r="DJ58" s="16"/>
      <c r="DK58" s="16"/>
      <c r="DL58" s="16"/>
      <c r="DM58" s="16"/>
      <c r="DN58" s="16"/>
      <c r="DO58" s="16"/>
      <c r="DP58" s="16"/>
      <c r="DQ58" s="16"/>
      <c r="DR58" s="16"/>
      <c r="DS58" s="55">
        <f>SUM(BZ58:DR58)</f>
        <v>1</v>
      </c>
    </row>
    <row r="59" spans="1:194" ht="24" customHeight="1" x14ac:dyDescent="0.25">
      <c r="A59" s="139"/>
      <c r="B59" s="136"/>
      <c r="C59" s="137"/>
      <c r="D59" s="8" t="s">
        <v>51</v>
      </c>
      <c r="E59" s="8" t="s">
        <v>52</v>
      </c>
      <c r="F59" s="55"/>
      <c r="G59" s="94"/>
      <c r="H59" s="94"/>
      <c r="I59" s="55"/>
      <c r="J59" s="109"/>
      <c r="K59" s="111"/>
      <c r="L59" s="55">
        <v>5</v>
      </c>
      <c r="M59" s="20">
        <v>1</v>
      </c>
      <c r="N59" s="33" t="s">
        <v>191</v>
      </c>
      <c r="O59" s="33"/>
      <c r="P59" s="69">
        <v>1272</v>
      </c>
      <c r="Q59" s="70"/>
      <c r="R59" s="70"/>
      <c r="S59" s="103"/>
      <c r="T59" s="103"/>
      <c r="U59" s="62">
        <v>1</v>
      </c>
      <c r="V59" s="12">
        <v>1</v>
      </c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>
        <v>1</v>
      </c>
      <c r="AM59" s="12"/>
      <c r="AN59" s="12"/>
      <c r="AO59" s="12"/>
      <c r="AP59" s="12"/>
      <c r="AQ59" s="12"/>
      <c r="AR59" s="12">
        <f>SUM(U59:AP59)</f>
        <v>3</v>
      </c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5"/>
      <c r="CA59" s="15"/>
      <c r="CB59" s="15">
        <v>1</v>
      </c>
      <c r="CC59" s="15"/>
      <c r="CD59" s="15">
        <v>1</v>
      </c>
      <c r="CE59" s="15"/>
      <c r="CF59" s="15"/>
      <c r="CG59" s="15"/>
      <c r="CH59" s="15"/>
      <c r="CI59" s="15"/>
      <c r="CJ59" s="15"/>
      <c r="CK59" s="15"/>
      <c r="CL59" s="15"/>
      <c r="CM59" s="16"/>
      <c r="CN59" s="16"/>
      <c r="CO59" s="16"/>
      <c r="CP59" s="16"/>
      <c r="CQ59" s="16"/>
      <c r="CR59" s="16"/>
      <c r="CS59" s="16"/>
      <c r="CT59" s="16"/>
      <c r="CU59" s="16"/>
      <c r="CV59" s="16"/>
      <c r="CW59" s="16"/>
      <c r="CX59" s="16"/>
      <c r="CY59" s="16"/>
      <c r="CZ59" s="16"/>
      <c r="DA59" s="16"/>
      <c r="DB59" s="16"/>
      <c r="DC59" s="16"/>
      <c r="DD59" s="16"/>
      <c r="DE59" s="16"/>
      <c r="DF59" s="16"/>
      <c r="DG59" s="16"/>
      <c r="DH59" s="16"/>
      <c r="DI59" s="16"/>
      <c r="DJ59" s="16"/>
      <c r="DK59" s="16"/>
      <c r="DL59" s="16"/>
      <c r="DM59" s="16"/>
      <c r="DN59" s="16"/>
      <c r="DO59" s="16"/>
      <c r="DP59" s="16"/>
      <c r="DQ59" s="16"/>
      <c r="DR59" s="16"/>
      <c r="DS59" s="55">
        <f>SUM(BZ59:DR59)</f>
        <v>2</v>
      </c>
    </row>
    <row r="60" spans="1:194" ht="24" customHeight="1" x14ac:dyDescent="0.25">
      <c r="A60" s="139"/>
      <c r="B60" s="136"/>
      <c r="C60" s="137"/>
      <c r="D60" s="59" t="s">
        <v>148</v>
      </c>
      <c r="E60" s="8" t="s">
        <v>170</v>
      </c>
      <c r="F60" s="55"/>
      <c r="G60" s="94"/>
      <c r="H60" s="94"/>
      <c r="I60" s="55"/>
      <c r="J60" s="109"/>
      <c r="K60" s="111"/>
      <c r="L60" s="55">
        <v>3</v>
      </c>
      <c r="M60" s="20">
        <v>1</v>
      </c>
      <c r="N60" s="33"/>
      <c r="O60" s="33"/>
      <c r="P60" s="69">
        <v>1311</v>
      </c>
      <c r="Q60" s="70"/>
      <c r="R60" s="70"/>
      <c r="S60" s="103"/>
      <c r="T60" s="103"/>
      <c r="U60" s="6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6"/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55"/>
    </row>
    <row r="61" spans="1:194" s="6" customFormat="1" ht="24" customHeight="1" x14ac:dyDescent="0.25">
      <c r="A61" s="28"/>
      <c r="B61" s="4"/>
      <c r="C61" s="4"/>
      <c r="D61" s="23"/>
      <c r="E61" s="23"/>
      <c r="F61" s="13"/>
      <c r="G61" s="13"/>
      <c r="H61" s="13"/>
      <c r="I61" s="13"/>
      <c r="J61" s="13"/>
      <c r="K61" s="13"/>
      <c r="L61" s="13"/>
      <c r="M61" s="13"/>
      <c r="N61" s="34"/>
      <c r="O61" s="34"/>
      <c r="P61" s="39"/>
      <c r="Q61" s="5"/>
      <c r="R61" s="5"/>
      <c r="S61" s="102"/>
      <c r="T61" s="102"/>
      <c r="U61" s="90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8"/>
      <c r="DU61" s="18"/>
      <c r="DV61" s="18"/>
      <c r="DW61" s="18"/>
      <c r="DX61" s="18"/>
      <c r="DY61" s="18"/>
      <c r="DZ61" s="18"/>
      <c r="EA61" s="18"/>
      <c r="EB61" s="18"/>
      <c r="EC61" s="18"/>
      <c r="ED61" s="18"/>
      <c r="EE61" s="18"/>
      <c r="EF61" s="18"/>
      <c r="EG61" s="18"/>
      <c r="EH61" s="18"/>
      <c r="EI61" s="18"/>
      <c r="EJ61" s="18"/>
      <c r="EK61" s="18"/>
      <c r="EL61" s="18"/>
      <c r="EM61" s="18"/>
      <c r="EN61" s="18"/>
      <c r="EO61" s="18"/>
      <c r="EP61" s="18"/>
      <c r="EQ61" s="18"/>
      <c r="ER61" s="18"/>
      <c r="ES61" s="18"/>
      <c r="ET61" s="18"/>
      <c r="EU61" s="18"/>
      <c r="EV61" s="18"/>
      <c r="EW61" s="18"/>
      <c r="EX61" s="18"/>
      <c r="EY61" s="18"/>
      <c r="EZ61" s="18"/>
      <c r="FA61" s="18"/>
      <c r="FB61" s="18"/>
      <c r="FC61" s="18"/>
      <c r="FD61" s="18"/>
      <c r="FE61" s="18"/>
      <c r="FF61" s="18"/>
      <c r="FG61" s="18"/>
      <c r="FH61" s="18"/>
      <c r="FI61" s="18"/>
      <c r="FJ61" s="18"/>
      <c r="FK61" s="18"/>
      <c r="FL61" s="18"/>
      <c r="FM61" s="18"/>
      <c r="FN61" s="18"/>
      <c r="FO61" s="18"/>
      <c r="FP61" s="18"/>
      <c r="FQ61" s="18"/>
      <c r="FR61" s="18"/>
      <c r="FS61" s="18"/>
      <c r="FT61" s="18"/>
      <c r="FU61" s="18"/>
      <c r="FV61" s="18"/>
      <c r="FW61" s="18"/>
      <c r="FX61" s="18"/>
      <c r="FY61" s="18"/>
      <c r="FZ61" s="18"/>
      <c r="GA61" s="18"/>
      <c r="GB61" s="18"/>
      <c r="GC61" s="18"/>
      <c r="GD61" s="18"/>
      <c r="GE61" s="18"/>
      <c r="GF61" s="18"/>
      <c r="GG61" s="18"/>
      <c r="GH61" s="18"/>
      <c r="GI61" s="18"/>
      <c r="GJ61" s="18"/>
      <c r="GK61" s="18"/>
      <c r="GL61" s="18"/>
    </row>
    <row r="62" spans="1:194" s="7" customFormat="1" ht="24" customHeight="1" x14ac:dyDescent="0.25">
      <c r="A62" s="139">
        <v>6</v>
      </c>
      <c r="B62" s="136" t="s">
        <v>53</v>
      </c>
      <c r="C62" s="137" t="s">
        <v>141</v>
      </c>
      <c r="D62" s="10" t="s">
        <v>140</v>
      </c>
      <c r="E62" s="22" t="s">
        <v>182</v>
      </c>
      <c r="F62" s="20">
        <v>1</v>
      </c>
      <c r="G62" s="20">
        <v>1</v>
      </c>
      <c r="H62" s="20"/>
      <c r="I62" s="20">
        <v>3</v>
      </c>
      <c r="J62" s="20">
        <v>1</v>
      </c>
      <c r="K62" s="20" t="s">
        <v>219</v>
      </c>
      <c r="L62" s="20">
        <v>4</v>
      </c>
      <c r="M62" s="20">
        <v>1</v>
      </c>
      <c r="N62" s="35"/>
      <c r="O62" s="35" t="s">
        <v>183</v>
      </c>
      <c r="P62" s="41">
        <v>2782</v>
      </c>
      <c r="Q62" s="43">
        <v>1</v>
      </c>
      <c r="R62" s="43">
        <v>6</v>
      </c>
      <c r="S62" s="107"/>
      <c r="T62" s="107"/>
      <c r="U62" s="62">
        <v>1</v>
      </c>
      <c r="V62" s="12">
        <v>3</v>
      </c>
      <c r="W62" s="12">
        <v>6</v>
      </c>
      <c r="X62" s="12">
        <v>1</v>
      </c>
      <c r="Y62" s="12">
        <v>3</v>
      </c>
      <c r="Z62" s="12"/>
      <c r="AA62" s="12">
        <v>2</v>
      </c>
      <c r="AB62" s="12">
        <v>1</v>
      </c>
      <c r="AC62" s="12"/>
      <c r="AD62" s="12">
        <v>1</v>
      </c>
      <c r="AE62" s="12"/>
      <c r="AF62" s="12"/>
      <c r="AG62" s="12"/>
      <c r="AH62" s="12"/>
      <c r="AI62" s="12">
        <v>1</v>
      </c>
      <c r="AJ62" s="12"/>
      <c r="AK62" s="12"/>
      <c r="AL62" s="12"/>
      <c r="AM62" s="12">
        <v>1</v>
      </c>
      <c r="AN62" s="12"/>
      <c r="AO62" s="12"/>
      <c r="AP62" s="12"/>
      <c r="AQ62" s="12"/>
      <c r="AR62" s="12">
        <f t="shared" ref="AR62:AR67" si="1">SUM(U62:AP62)</f>
        <v>20</v>
      </c>
      <c r="AS62" s="14"/>
      <c r="AT62" s="14"/>
      <c r="AU62" s="14"/>
      <c r="AV62" s="14"/>
      <c r="AW62" s="14"/>
      <c r="AX62" s="14"/>
      <c r="AY62" s="14"/>
      <c r="AZ62" s="14"/>
      <c r="BA62" s="14"/>
      <c r="BB62" s="14">
        <v>1</v>
      </c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>
        <v>1</v>
      </c>
      <c r="BV62" s="14"/>
      <c r="BW62" s="14"/>
      <c r="BX62" s="14"/>
      <c r="BY62" s="14">
        <f>SUM(AS62:BX62)</f>
        <v>2</v>
      </c>
      <c r="BZ62" s="15"/>
      <c r="CA62" s="15"/>
      <c r="CB62" s="15"/>
      <c r="CC62" s="15">
        <v>1</v>
      </c>
      <c r="CD62" s="15"/>
      <c r="CE62" s="15"/>
      <c r="CF62" s="15"/>
      <c r="CG62" s="15"/>
      <c r="CH62" s="15"/>
      <c r="CI62" s="15"/>
      <c r="CJ62" s="15"/>
      <c r="CK62" s="15"/>
      <c r="CL62" s="15"/>
      <c r="CM62" s="16"/>
      <c r="CN62" s="16"/>
      <c r="CO62" s="16"/>
      <c r="CP62" s="16"/>
      <c r="CQ62" s="16"/>
      <c r="CR62" s="16"/>
      <c r="CS62" s="16">
        <v>1</v>
      </c>
      <c r="CT62" s="16"/>
      <c r="CU62" s="16"/>
      <c r="CV62" s="16"/>
      <c r="CW62" s="16"/>
      <c r="CX62" s="16"/>
      <c r="CY62" s="16">
        <v>1</v>
      </c>
      <c r="CZ62" s="16"/>
      <c r="DA62" s="16"/>
      <c r="DB62" s="16"/>
      <c r="DC62" s="16"/>
      <c r="DD62" s="16"/>
      <c r="DE62" s="16"/>
      <c r="DF62" s="16"/>
      <c r="DG62" s="16"/>
      <c r="DH62" s="16">
        <v>1</v>
      </c>
      <c r="DI62" s="16">
        <v>1</v>
      </c>
      <c r="DJ62" s="16"/>
      <c r="DK62" s="16"/>
      <c r="DL62" s="16"/>
      <c r="DM62" s="16">
        <v>1</v>
      </c>
      <c r="DN62" s="16"/>
      <c r="DO62" s="16"/>
      <c r="DP62" s="16"/>
      <c r="DQ62" s="16"/>
      <c r="DR62" s="16">
        <v>1</v>
      </c>
      <c r="DS62" s="20">
        <f>SUM(BZ62:DR62)</f>
        <v>7</v>
      </c>
      <c r="DT62" s="18"/>
      <c r="DU62" s="18"/>
      <c r="DV62" s="18"/>
      <c r="DW62" s="18"/>
      <c r="DX62" s="18"/>
      <c r="DY62" s="18"/>
      <c r="DZ62" s="18"/>
      <c r="EA62" s="18"/>
      <c r="EB62" s="18"/>
      <c r="EC62" s="18"/>
      <c r="ED62" s="18"/>
      <c r="EE62" s="18"/>
      <c r="EF62" s="18"/>
      <c r="EG62" s="18"/>
      <c r="EH62" s="18"/>
      <c r="EI62" s="18"/>
      <c r="EJ62" s="18"/>
      <c r="EK62" s="18"/>
      <c r="EL62" s="18"/>
      <c r="EM62" s="18"/>
      <c r="EN62" s="18"/>
      <c r="EO62" s="18"/>
      <c r="EP62" s="18"/>
      <c r="EQ62" s="18"/>
      <c r="ER62" s="18"/>
      <c r="ES62" s="18"/>
      <c r="ET62" s="18"/>
      <c r="EU62" s="18"/>
      <c r="EV62" s="18"/>
      <c r="EW62" s="18"/>
      <c r="EX62" s="18"/>
      <c r="EY62" s="18"/>
      <c r="EZ62" s="18"/>
      <c r="FA62" s="18"/>
      <c r="FB62" s="18"/>
      <c r="FC62" s="18"/>
      <c r="FD62" s="18"/>
      <c r="FE62" s="18"/>
      <c r="FF62" s="18"/>
      <c r="FG62" s="18"/>
      <c r="FH62" s="18"/>
      <c r="FI62" s="18"/>
      <c r="FJ62" s="18"/>
      <c r="FK62" s="18"/>
      <c r="FL62" s="18"/>
      <c r="FM62" s="18"/>
      <c r="FN62" s="18"/>
      <c r="FO62" s="18"/>
      <c r="FP62" s="18"/>
      <c r="FQ62" s="18"/>
      <c r="FR62" s="18"/>
      <c r="FS62" s="18"/>
      <c r="FT62" s="18"/>
      <c r="FU62" s="18"/>
      <c r="FV62" s="18"/>
      <c r="FW62" s="18"/>
      <c r="FX62" s="18"/>
      <c r="FY62" s="18"/>
      <c r="FZ62" s="18"/>
      <c r="GA62" s="18"/>
      <c r="GB62" s="18"/>
      <c r="GC62" s="18"/>
      <c r="GD62" s="18"/>
      <c r="GE62" s="18"/>
      <c r="GF62" s="18"/>
      <c r="GG62" s="18"/>
      <c r="GH62" s="18"/>
      <c r="GI62" s="18"/>
      <c r="GJ62" s="18"/>
      <c r="GK62" s="18"/>
      <c r="GL62" s="18"/>
    </row>
    <row r="63" spans="1:194" ht="24" customHeight="1" x14ac:dyDescent="0.25">
      <c r="A63" s="139"/>
      <c r="B63" s="136"/>
      <c r="C63" s="137"/>
      <c r="D63" s="8" t="s">
        <v>54</v>
      </c>
      <c r="E63" s="8" t="s">
        <v>55</v>
      </c>
      <c r="F63" s="55"/>
      <c r="G63" s="94"/>
      <c r="H63" s="94"/>
      <c r="I63" s="55"/>
      <c r="J63" s="109"/>
      <c r="K63" s="111" t="s">
        <v>221</v>
      </c>
      <c r="L63" s="55">
        <v>4</v>
      </c>
      <c r="M63" s="20">
        <v>1</v>
      </c>
      <c r="N63" s="33"/>
      <c r="O63" s="33"/>
      <c r="P63" s="69">
        <v>2477</v>
      </c>
      <c r="Q63" s="70"/>
      <c r="R63" s="70">
        <v>1</v>
      </c>
      <c r="S63" s="103"/>
      <c r="T63" s="103"/>
      <c r="U63" s="62"/>
      <c r="V63" s="12">
        <v>1</v>
      </c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>
        <f t="shared" si="1"/>
        <v>1</v>
      </c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>
        <v>1</v>
      </c>
      <c r="BY63" s="14">
        <f>SUM(AS63:BX63)</f>
        <v>1</v>
      </c>
      <c r="BZ63" s="15"/>
      <c r="CA63" s="15"/>
      <c r="CB63" s="15"/>
      <c r="CC63" s="15">
        <v>1</v>
      </c>
      <c r="CD63" s="15">
        <v>1</v>
      </c>
      <c r="CE63" s="15"/>
      <c r="CF63" s="15"/>
      <c r="CG63" s="15"/>
      <c r="CH63" s="15"/>
      <c r="CI63" s="15"/>
      <c r="CJ63" s="15"/>
      <c r="CK63" s="15"/>
      <c r="CL63" s="15"/>
      <c r="CM63" s="16"/>
      <c r="CN63" s="16"/>
      <c r="CO63" s="16"/>
      <c r="CP63" s="16"/>
      <c r="CQ63" s="16"/>
      <c r="CR63" s="16"/>
      <c r="CS63" s="16"/>
      <c r="CT63" s="16"/>
      <c r="CU63" s="16"/>
      <c r="CV63" s="16"/>
      <c r="CW63" s="16"/>
      <c r="CX63" s="16"/>
      <c r="CY63" s="16"/>
      <c r="CZ63" s="16"/>
      <c r="DA63" s="16"/>
      <c r="DB63" s="16"/>
      <c r="DC63" s="16"/>
      <c r="DD63" s="16"/>
      <c r="DE63" s="16"/>
      <c r="DF63" s="16"/>
      <c r="DG63" s="16"/>
      <c r="DH63" s="16"/>
      <c r="DI63" s="16"/>
      <c r="DJ63" s="16"/>
      <c r="DK63" s="16"/>
      <c r="DL63" s="16"/>
      <c r="DM63" s="16"/>
      <c r="DN63" s="16"/>
      <c r="DO63" s="16"/>
      <c r="DP63" s="16"/>
      <c r="DQ63" s="16"/>
      <c r="DR63" s="16"/>
      <c r="DS63" s="55">
        <f>SUM(BZ63:DR63)</f>
        <v>2</v>
      </c>
    </row>
    <row r="64" spans="1:194" ht="24" customHeight="1" x14ac:dyDescent="0.25">
      <c r="A64" s="139"/>
      <c r="B64" s="136"/>
      <c r="C64" s="137"/>
      <c r="D64" s="8" t="s">
        <v>56</v>
      </c>
      <c r="E64" s="8" t="s">
        <v>57</v>
      </c>
      <c r="F64" s="55"/>
      <c r="G64" s="94"/>
      <c r="H64" s="94"/>
      <c r="I64" s="55"/>
      <c r="J64" s="109"/>
      <c r="K64" s="111" t="s">
        <v>221</v>
      </c>
      <c r="L64" s="55">
        <v>4</v>
      </c>
      <c r="M64" s="20">
        <v>1</v>
      </c>
      <c r="N64" s="33"/>
      <c r="O64" s="33"/>
      <c r="P64" s="69">
        <v>1834</v>
      </c>
      <c r="Q64" s="70"/>
      <c r="R64" s="70"/>
      <c r="S64" s="103"/>
      <c r="T64" s="103"/>
      <c r="U64" s="62"/>
      <c r="V64" s="12">
        <v>1</v>
      </c>
      <c r="W64" s="12"/>
      <c r="X64" s="12">
        <v>1</v>
      </c>
      <c r="Y64" s="12">
        <v>1</v>
      </c>
      <c r="Z64" s="12">
        <v>1</v>
      </c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>
        <v>1</v>
      </c>
      <c r="AN64" s="12"/>
      <c r="AO64" s="12"/>
      <c r="AP64" s="12"/>
      <c r="AQ64" s="12"/>
      <c r="AR64" s="12">
        <f t="shared" si="1"/>
        <v>5</v>
      </c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>
        <v>1</v>
      </c>
      <c r="BX64" s="14"/>
      <c r="BY64" s="14">
        <f>SUM(AS64:BX64)</f>
        <v>1</v>
      </c>
      <c r="BZ64" s="15"/>
      <c r="CA64" s="15"/>
      <c r="CB64" s="15"/>
      <c r="CC64" s="15"/>
      <c r="CD64" s="15">
        <v>1</v>
      </c>
      <c r="CE64" s="15"/>
      <c r="CF64" s="15"/>
      <c r="CG64" s="15"/>
      <c r="CH64" s="15"/>
      <c r="CI64" s="15"/>
      <c r="CJ64" s="15"/>
      <c r="CK64" s="15"/>
      <c r="CL64" s="15"/>
      <c r="CM64" s="16"/>
      <c r="CN64" s="16"/>
      <c r="CO64" s="16"/>
      <c r="CP64" s="16"/>
      <c r="CQ64" s="16"/>
      <c r="CR64" s="16"/>
      <c r="CS64" s="16"/>
      <c r="CT64" s="16"/>
      <c r="CU64" s="16"/>
      <c r="CV64" s="16"/>
      <c r="CW64" s="16"/>
      <c r="CX64" s="16"/>
      <c r="CY64" s="16"/>
      <c r="CZ64" s="16"/>
      <c r="DA64" s="16"/>
      <c r="DB64" s="16"/>
      <c r="DC64" s="16"/>
      <c r="DD64" s="16"/>
      <c r="DE64" s="16"/>
      <c r="DF64" s="16"/>
      <c r="DG64" s="16"/>
      <c r="DH64" s="16"/>
      <c r="DI64" s="16"/>
      <c r="DJ64" s="16"/>
      <c r="DK64" s="16"/>
      <c r="DL64" s="16"/>
      <c r="DM64" s="16"/>
      <c r="DN64" s="16"/>
      <c r="DO64" s="16"/>
      <c r="DP64" s="16"/>
      <c r="DQ64" s="16"/>
      <c r="DR64" s="16"/>
      <c r="DS64" s="55">
        <f>SUM(BZ64:DR64)</f>
        <v>1</v>
      </c>
    </row>
    <row r="65" spans="1:194" ht="24" customHeight="1" x14ac:dyDescent="0.25">
      <c r="A65" s="139"/>
      <c r="B65" s="136"/>
      <c r="C65" s="137"/>
      <c r="D65" s="8" t="s">
        <v>58</v>
      </c>
      <c r="E65" s="8" t="s">
        <v>59</v>
      </c>
      <c r="F65" s="55"/>
      <c r="G65" s="94"/>
      <c r="H65" s="94"/>
      <c r="I65" s="55"/>
      <c r="J65" s="109"/>
      <c r="K65" s="111" t="s">
        <v>221</v>
      </c>
      <c r="L65" s="55">
        <v>6</v>
      </c>
      <c r="M65" s="20">
        <v>1</v>
      </c>
      <c r="N65" s="33"/>
      <c r="O65" s="33"/>
      <c r="P65" s="69">
        <v>3432</v>
      </c>
      <c r="Q65" s="70"/>
      <c r="R65" s="70"/>
      <c r="S65" s="103"/>
      <c r="T65" s="103"/>
      <c r="U65" s="62">
        <v>1</v>
      </c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>
        <f t="shared" si="1"/>
        <v>1</v>
      </c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>
        <v>1</v>
      </c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>
        <f>SUM(AS65:BX65)</f>
        <v>1</v>
      </c>
      <c r="BZ65" s="15"/>
      <c r="CA65" s="15"/>
      <c r="CB65" s="15"/>
      <c r="CC65" s="15">
        <v>1</v>
      </c>
      <c r="CD65" s="15">
        <v>1</v>
      </c>
      <c r="CE65" s="15"/>
      <c r="CF65" s="15"/>
      <c r="CG65" s="15"/>
      <c r="CH65" s="15"/>
      <c r="CI65" s="15"/>
      <c r="CJ65" s="15"/>
      <c r="CK65" s="15"/>
      <c r="CL65" s="15"/>
      <c r="CM65" s="16"/>
      <c r="CN65" s="16"/>
      <c r="CO65" s="16"/>
      <c r="CP65" s="16"/>
      <c r="CQ65" s="16"/>
      <c r="CR65" s="16"/>
      <c r="CS65" s="16"/>
      <c r="CT65" s="16"/>
      <c r="CU65" s="16"/>
      <c r="CV65" s="16"/>
      <c r="CW65" s="16"/>
      <c r="CX65" s="16"/>
      <c r="CY65" s="16"/>
      <c r="CZ65" s="16"/>
      <c r="DA65" s="16"/>
      <c r="DB65" s="16"/>
      <c r="DC65" s="16"/>
      <c r="DD65" s="16"/>
      <c r="DE65" s="16"/>
      <c r="DF65" s="16"/>
      <c r="DG65" s="16"/>
      <c r="DH65" s="16"/>
      <c r="DI65" s="16"/>
      <c r="DJ65" s="16"/>
      <c r="DK65" s="16"/>
      <c r="DL65" s="16"/>
      <c r="DM65" s="16"/>
      <c r="DN65" s="16"/>
      <c r="DO65" s="16"/>
      <c r="DP65" s="16"/>
      <c r="DQ65" s="16"/>
      <c r="DR65" s="16"/>
      <c r="DS65" s="55">
        <f>SUM(BZ65:DR65)</f>
        <v>2</v>
      </c>
    </row>
    <row r="66" spans="1:194" ht="24" customHeight="1" x14ac:dyDescent="0.25">
      <c r="A66" s="139"/>
      <c r="B66" s="136"/>
      <c r="C66" s="137"/>
      <c r="D66" s="8" t="s">
        <v>60</v>
      </c>
      <c r="E66" s="8" t="s">
        <v>61</v>
      </c>
      <c r="F66" s="55"/>
      <c r="G66" s="94"/>
      <c r="H66" s="94"/>
      <c r="I66" s="55"/>
      <c r="J66" s="109"/>
      <c r="K66" s="111" t="s">
        <v>219</v>
      </c>
      <c r="L66" s="55">
        <v>4</v>
      </c>
      <c r="M66" s="20">
        <v>1</v>
      </c>
      <c r="N66" s="33"/>
      <c r="O66" s="33"/>
      <c r="P66" s="69">
        <v>1717</v>
      </c>
      <c r="Q66" s="70"/>
      <c r="R66" s="70"/>
      <c r="S66" s="103"/>
      <c r="T66" s="103"/>
      <c r="U66" s="62"/>
      <c r="V66" s="12">
        <v>1</v>
      </c>
      <c r="W66" s="12">
        <v>1</v>
      </c>
      <c r="X66" s="12"/>
      <c r="Y66" s="12">
        <v>1</v>
      </c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>
        <f t="shared" si="1"/>
        <v>3</v>
      </c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>
        <v>1</v>
      </c>
      <c r="BX66" s="14"/>
      <c r="BY66" s="14">
        <f>SUM(AS66:BX66)</f>
        <v>1</v>
      </c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6"/>
      <c r="CN66" s="16"/>
      <c r="CO66" s="16"/>
      <c r="CP66" s="16"/>
      <c r="CQ66" s="16"/>
      <c r="CR66" s="16"/>
      <c r="CS66" s="16"/>
      <c r="CT66" s="16"/>
      <c r="CU66" s="16"/>
      <c r="CV66" s="16"/>
      <c r="CW66" s="16"/>
      <c r="CX66" s="16"/>
      <c r="CY66" s="16"/>
      <c r="CZ66" s="16"/>
      <c r="DA66" s="16"/>
      <c r="DB66" s="16"/>
      <c r="DC66" s="16"/>
      <c r="DD66" s="16"/>
      <c r="DE66" s="16"/>
      <c r="DF66" s="16"/>
      <c r="DG66" s="16"/>
      <c r="DH66" s="16"/>
      <c r="DI66" s="16"/>
      <c r="DJ66" s="16"/>
      <c r="DK66" s="16"/>
      <c r="DL66" s="16"/>
      <c r="DM66" s="16"/>
      <c r="DN66" s="16"/>
      <c r="DO66" s="16"/>
      <c r="DP66" s="16"/>
      <c r="DQ66" s="16"/>
      <c r="DR66" s="16"/>
      <c r="DS66" s="55"/>
    </row>
    <row r="67" spans="1:194" ht="24" customHeight="1" x14ac:dyDescent="0.25">
      <c r="A67" s="139"/>
      <c r="B67" s="136"/>
      <c r="C67" s="137"/>
      <c r="D67" s="8" t="s">
        <v>62</v>
      </c>
      <c r="E67" s="8" t="s">
        <v>73</v>
      </c>
      <c r="F67" s="55"/>
      <c r="G67" s="94"/>
      <c r="H67" s="94"/>
      <c r="I67" s="55">
        <v>1</v>
      </c>
      <c r="J67" s="109"/>
      <c r="K67" s="111" t="s">
        <v>221</v>
      </c>
      <c r="L67" s="55">
        <v>5</v>
      </c>
      <c r="M67" s="20">
        <v>1</v>
      </c>
      <c r="N67" s="33"/>
      <c r="O67" s="33"/>
      <c r="P67" s="69">
        <v>1974</v>
      </c>
      <c r="Q67" s="70"/>
      <c r="R67" s="70"/>
      <c r="S67" s="103"/>
      <c r="T67" s="103"/>
      <c r="U67" s="62"/>
      <c r="V67" s="12">
        <v>1</v>
      </c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>
        <f t="shared" si="1"/>
        <v>1</v>
      </c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5"/>
      <c r="CA67" s="15"/>
      <c r="CB67" s="15"/>
      <c r="CC67" s="15">
        <v>1</v>
      </c>
      <c r="CD67" s="15">
        <v>1</v>
      </c>
      <c r="CE67" s="15"/>
      <c r="CF67" s="15"/>
      <c r="CG67" s="15"/>
      <c r="CH67" s="15"/>
      <c r="CI67" s="15"/>
      <c r="CJ67" s="15"/>
      <c r="CK67" s="15"/>
      <c r="CL67" s="15"/>
      <c r="CM67" s="16"/>
      <c r="CN67" s="16"/>
      <c r="CO67" s="16"/>
      <c r="CP67" s="16"/>
      <c r="CQ67" s="16"/>
      <c r="CR67" s="16"/>
      <c r="CS67" s="16"/>
      <c r="CT67" s="16"/>
      <c r="CU67" s="16"/>
      <c r="CV67" s="16"/>
      <c r="CW67" s="16"/>
      <c r="CX67" s="16"/>
      <c r="CY67" s="16"/>
      <c r="CZ67" s="16"/>
      <c r="DA67" s="16"/>
      <c r="DB67" s="16"/>
      <c r="DC67" s="16"/>
      <c r="DD67" s="16"/>
      <c r="DE67" s="16"/>
      <c r="DF67" s="16"/>
      <c r="DG67" s="16"/>
      <c r="DH67" s="16"/>
      <c r="DI67" s="16"/>
      <c r="DJ67" s="16"/>
      <c r="DK67" s="16"/>
      <c r="DL67" s="16"/>
      <c r="DM67" s="16"/>
      <c r="DN67" s="16"/>
      <c r="DO67" s="16"/>
      <c r="DP67" s="16"/>
      <c r="DQ67" s="16"/>
      <c r="DR67" s="16"/>
      <c r="DS67" s="55">
        <f>SUM(BZ67:DR67)</f>
        <v>2</v>
      </c>
    </row>
    <row r="68" spans="1:194" ht="24" customHeight="1" x14ac:dyDescent="0.25">
      <c r="A68" s="139"/>
      <c r="B68" s="136"/>
      <c r="C68" s="137"/>
      <c r="D68" s="8" t="s">
        <v>209</v>
      </c>
      <c r="E68" s="8" t="s">
        <v>182</v>
      </c>
      <c r="F68" s="97"/>
      <c r="G68" s="97"/>
      <c r="H68" s="97"/>
      <c r="I68" s="97">
        <v>2</v>
      </c>
      <c r="J68" s="109"/>
      <c r="K68" s="111" t="s">
        <v>219</v>
      </c>
      <c r="L68" s="97"/>
      <c r="M68" s="20"/>
      <c r="N68" s="33"/>
      <c r="O68" s="33"/>
      <c r="P68" s="71"/>
      <c r="Q68" s="70"/>
      <c r="R68" s="70"/>
      <c r="S68" s="103"/>
      <c r="T68" s="103"/>
      <c r="U68" s="6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6"/>
      <c r="CN68" s="16"/>
      <c r="CO68" s="16"/>
      <c r="CP68" s="16"/>
      <c r="CQ68" s="16"/>
      <c r="CR68" s="16"/>
      <c r="CS68" s="16"/>
      <c r="CT68" s="16"/>
      <c r="CU68" s="16"/>
      <c r="CV68" s="16"/>
      <c r="CW68" s="16"/>
      <c r="CX68" s="16"/>
      <c r="CY68" s="16"/>
      <c r="CZ68" s="16"/>
      <c r="DA68" s="16"/>
      <c r="DB68" s="16"/>
      <c r="DC68" s="16"/>
      <c r="DD68" s="16"/>
      <c r="DE68" s="16"/>
      <c r="DF68" s="16"/>
      <c r="DG68" s="16"/>
      <c r="DH68" s="16"/>
      <c r="DI68" s="16"/>
      <c r="DJ68" s="16"/>
      <c r="DK68" s="16"/>
      <c r="DL68" s="16"/>
      <c r="DM68" s="16"/>
      <c r="DN68" s="16"/>
      <c r="DO68" s="16"/>
      <c r="DP68" s="16"/>
      <c r="DQ68" s="16"/>
      <c r="DR68" s="16"/>
      <c r="DS68" s="97"/>
    </row>
    <row r="69" spans="1:194" ht="24" customHeight="1" x14ac:dyDescent="0.25">
      <c r="A69" s="139"/>
      <c r="B69" s="136"/>
      <c r="C69" s="137"/>
      <c r="D69" s="125" t="s">
        <v>148</v>
      </c>
      <c r="E69" s="8" t="s">
        <v>161</v>
      </c>
      <c r="F69" s="55"/>
      <c r="G69" s="94"/>
      <c r="H69" s="94"/>
      <c r="I69" s="55"/>
      <c r="J69" s="109"/>
      <c r="K69" s="111"/>
      <c r="L69" s="55">
        <v>4</v>
      </c>
      <c r="M69" s="20">
        <v>1</v>
      </c>
      <c r="N69" s="33"/>
      <c r="O69" s="33"/>
      <c r="P69" s="69">
        <v>2606</v>
      </c>
      <c r="Q69" s="70"/>
      <c r="R69" s="70"/>
      <c r="S69" s="103"/>
      <c r="T69" s="103"/>
      <c r="U69" s="6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6"/>
      <c r="CN69" s="16"/>
      <c r="CO69" s="16"/>
      <c r="CP69" s="16"/>
      <c r="CQ69" s="16"/>
      <c r="CR69" s="16"/>
      <c r="CS69" s="16"/>
      <c r="CT69" s="16"/>
      <c r="CU69" s="16"/>
      <c r="CV69" s="16"/>
      <c r="CW69" s="16"/>
      <c r="CX69" s="16"/>
      <c r="CY69" s="16"/>
      <c r="CZ69" s="16"/>
      <c r="DA69" s="16"/>
      <c r="DB69" s="16"/>
      <c r="DC69" s="16"/>
      <c r="DD69" s="16"/>
      <c r="DE69" s="16"/>
      <c r="DF69" s="16"/>
      <c r="DG69" s="16"/>
      <c r="DH69" s="16"/>
      <c r="DI69" s="16"/>
      <c r="DJ69" s="16"/>
      <c r="DK69" s="16"/>
      <c r="DL69" s="16"/>
      <c r="DM69" s="16"/>
      <c r="DN69" s="16"/>
      <c r="DO69" s="16"/>
      <c r="DP69" s="16"/>
      <c r="DQ69" s="16"/>
      <c r="DR69" s="16"/>
      <c r="DS69" s="55"/>
    </row>
    <row r="70" spans="1:194" ht="24" customHeight="1" x14ac:dyDescent="0.25">
      <c r="A70" s="139"/>
      <c r="B70" s="136"/>
      <c r="C70" s="137"/>
      <c r="D70" s="125"/>
      <c r="E70" s="8" t="s">
        <v>162</v>
      </c>
      <c r="F70" s="55"/>
      <c r="G70" s="94"/>
      <c r="H70" s="94"/>
      <c r="I70" s="55"/>
      <c r="J70" s="109"/>
      <c r="K70" s="111"/>
      <c r="L70" s="55">
        <v>4</v>
      </c>
      <c r="M70" s="20">
        <v>1</v>
      </c>
      <c r="N70" s="33" t="s">
        <v>192</v>
      </c>
      <c r="O70" s="33"/>
      <c r="P70" s="69">
        <v>2967</v>
      </c>
      <c r="Q70" s="70"/>
      <c r="R70" s="70"/>
      <c r="S70" s="103"/>
      <c r="T70" s="103"/>
      <c r="U70" s="6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6"/>
      <c r="CN70" s="16"/>
      <c r="CO70" s="16"/>
      <c r="CP70" s="16"/>
      <c r="CQ70" s="16"/>
      <c r="CR70" s="16"/>
      <c r="CS70" s="16"/>
      <c r="CT70" s="16"/>
      <c r="CU70" s="16"/>
      <c r="CV70" s="16"/>
      <c r="CW70" s="16"/>
      <c r="CX70" s="16"/>
      <c r="CY70" s="16"/>
      <c r="CZ70" s="16"/>
      <c r="DA70" s="16"/>
      <c r="DB70" s="16"/>
      <c r="DC70" s="16"/>
      <c r="DD70" s="16"/>
      <c r="DE70" s="16"/>
      <c r="DF70" s="16"/>
      <c r="DG70" s="16"/>
      <c r="DH70" s="16"/>
      <c r="DI70" s="16"/>
      <c r="DJ70" s="16"/>
      <c r="DK70" s="16"/>
      <c r="DL70" s="16"/>
      <c r="DM70" s="16"/>
      <c r="DN70" s="16"/>
      <c r="DO70" s="16"/>
      <c r="DP70" s="16"/>
      <c r="DQ70" s="16"/>
      <c r="DR70" s="16"/>
      <c r="DS70" s="55"/>
    </row>
    <row r="71" spans="1:194" s="6" customFormat="1" ht="24" customHeight="1" x14ac:dyDescent="0.25">
      <c r="A71" s="28"/>
      <c r="B71" s="4"/>
      <c r="C71" s="4"/>
      <c r="D71" s="23"/>
      <c r="E71" s="23"/>
      <c r="F71" s="13"/>
      <c r="G71" s="13"/>
      <c r="H71" s="13"/>
      <c r="I71" s="13"/>
      <c r="J71" s="13"/>
      <c r="K71" s="13"/>
      <c r="L71" s="13"/>
      <c r="M71" s="13"/>
      <c r="N71" s="34"/>
      <c r="O71" s="34"/>
      <c r="P71" s="39"/>
      <c r="Q71" s="5"/>
      <c r="R71" s="5"/>
      <c r="S71" s="102"/>
      <c r="T71" s="102"/>
      <c r="U71" s="90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3"/>
      <c r="DL71" s="13"/>
      <c r="DM71" s="13"/>
      <c r="DN71" s="13"/>
      <c r="DO71" s="13"/>
      <c r="DP71" s="13"/>
      <c r="DQ71" s="13"/>
      <c r="DR71" s="13"/>
      <c r="DS71" s="13"/>
      <c r="DT71" s="18"/>
      <c r="DU71" s="18"/>
      <c r="DV71" s="18"/>
      <c r="DW71" s="18"/>
      <c r="DX71" s="18"/>
      <c r="DY71" s="18"/>
      <c r="DZ71" s="18"/>
      <c r="EA71" s="18"/>
      <c r="EB71" s="18"/>
      <c r="EC71" s="18"/>
      <c r="ED71" s="18"/>
      <c r="EE71" s="18"/>
      <c r="EF71" s="18"/>
      <c r="EG71" s="18"/>
      <c r="EH71" s="18"/>
      <c r="EI71" s="18"/>
      <c r="EJ71" s="18"/>
      <c r="EK71" s="18"/>
      <c r="EL71" s="18"/>
      <c r="EM71" s="18"/>
      <c r="EN71" s="18"/>
      <c r="EO71" s="18"/>
      <c r="EP71" s="18"/>
      <c r="EQ71" s="18"/>
      <c r="ER71" s="18"/>
      <c r="ES71" s="18"/>
      <c r="ET71" s="18"/>
      <c r="EU71" s="18"/>
      <c r="EV71" s="18"/>
      <c r="EW71" s="18"/>
      <c r="EX71" s="18"/>
      <c r="EY71" s="18"/>
      <c r="EZ71" s="18"/>
      <c r="FA71" s="18"/>
      <c r="FB71" s="18"/>
      <c r="FC71" s="18"/>
      <c r="FD71" s="18"/>
      <c r="FE71" s="18"/>
      <c r="FF71" s="18"/>
      <c r="FG71" s="18"/>
      <c r="FH71" s="18"/>
      <c r="FI71" s="18"/>
      <c r="FJ71" s="18"/>
      <c r="FK71" s="18"/>
      <c r="FL71" s="18"/>
      <c r="FM71" s="18"/>
      <c r="FN71" s="18"/>
      <c r="FO71" s="18"/>
      <c r="FP71" s="18"/>
      <c r="FQ71" s="18"/>
      <c r="FR71" s="18"/>
      <c r="FS71" s="18"/>
      <c r="FT71" s="18"/>
      <c r="FU71" s="18"/>
      <c r="FV71" s="18"/>
      <c r="FW71" s="18"/>
      <c r="FX71" s="18"/>
      <c r="FY71" s="18"/>
      <c r="FZ71" s="18"/>
      <c r="GA71" s="18"/>
      <c r="GB71" s="18"/>
      <c r="GC71" s="18"/>
      <c r="GD71" s="18"/>
      <c r="GE71" s="18"/>
      <c r="GF71" s="18"/>
      <c r="GG71" s="18"/>
      <c r="GH71" s="18"/>
      <c r="GI71" s="18"/>
      <c r="GJ71" s="18"/>
      <c r="GK71" s="18"/>
      <c r="GL71" s="18"/>
    </row>
    <row r="72" spans="1:194" ht="24" customHeight="1" x14ac:dyDescent="0.25">
      <c r="A72" s="139">
        <v>7</v>
      </c>
      <c r="B72" s="136" t="s">
        <v>63</v>
      </c>
      <c r="C72" s="25"/>
      <c r="D72" s="8" t="s">
        <v>64</v>
      </c>
      <c r="E72" s="8" t="s">
        <v>65</v>
      </c>
      <c r="F72" s="55"/>
      <c r="G72" s="94"/>
      <c r="H72" s="94"/>
      <c r="I72" s="55">
        <v>2</v>
      </c>
      <c r="J72" s="109"/>
      <c r="K72" s="111" t="s">
        <v>221</v>
      </c>
      <c r="L72" s="55">
        <v>3</v>
      </c>
      <c r="M72" s="97">
        <v>1</v>
      </c>
      <c r="N72" s="33"/>
      <c r="O72" s="33"/>
      <c r="P72" s="69">
        <v>1380</v>
      </c>
      <c r="Q72" s="70"/>
      <c r="R72" s="70"/>
      <c r="S72" s="103"/>
      <c r="T72" s="103"/>
      <c r="U72" s="62">
        <v>1</v>
      </c>
      <c r="V72" s="12"/>
      <c r="W72" s="12">
        <v>1</v>
      </c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>
        <f>SUM(U72:AP72)</f>
        <v>2</v>
      </c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5"/>
      <c r="CA72" s="15"/>
      <c r="CB72" s="15">
        <v>1</v>
      </c>
      <c r="CC72" s="15"/>
      <c r="CD72" s="15">
        <v>1</v>
      </c>
      <c r="CE72" s="15"/>
      <c r="CF72" s="15"/>
      <c r="CG72" s="15"/>
      <c r="CH72" s="15"/>
      <c r="CI72" s="15"/>
      <c r="CJ72" s="15"/>
      <c r="CK72" s="15"/>
      <c r="CL72" s="15"/>
      <c r="CM72" s="16"/>
      <c r="CN72" s="16"/>
      <c r="CO72" s="16"/>
      <c r="CP72" s="16"/>
      <c r="CQ72" s="16"/>
      <c r="CR72" s="16"/>
      <c r="CS72" s="16"/>
      <c r="CT72" s="16"/>
      <c r="CU72" s="16"/>
      <c r="CV72" s="16"/>
      <c r="CW72" s="16"/>
      <c r="CX72" s="16"/>
      <c r="CY72" s="16"/>
      <c r="CZ72" s="16"/>
      <c r="DA72" s="16"/>
      <c r="DB72" s="16"/>
      <c r="DC72" s="16"/>
      <c r="DD72" s="16"/>
      <c r="DE72" s="16"/>
      <c r="DF72" s="16"/>
      <c r="DG72" s="16"/>
      <c r="DH72" s="16"/>
      <c r="DI72" s="16"/>
      <c r="DJ72" s="16"/>
      <c r="DK72" s="16"/>
      <c r="DL72" s="16"/>
      <c r="DM72" s="16"/>
      <c r="DN72" s="16"/>
      <c r="DO72" s="16"/>
      <c r="DP72" s="16"/>
      <c r="DQ72" s="16"/>
      <c r="DR72" s="16"/>
      <c r="DS72" s="55">
        <f>SUM(BZ72:DR72)</f>
        <v>2</v>
      </c>
    </row>
    <row r="73" spans="1:194" ht="24" customHeight="1" x14ac:dyDescent="0.25">
      <c r="A73" s="139"/>
      <c r="B73" s="136"/>
      <c r="C73" s="25"/>
      <c r="D73" s="125" t="s">
        <v>148</v>
      </c>
      <c r="E73" s="8" t="s">
        <v>163</v>
      </c>
      <c r="F73" s="55"/>
      <c r="G73" s="94"/>
      <c r="H73" s="94"/>
      <c r="I73" s="55"/>
      <c r="J73" s="109"/>
      <c r="K73" s="111"/>
      <c r="L73" s="55">
        <v>5</v>
      </c>
      <c r="M73" s="97">
        <v>1</v>
      </c>
      <c r="N73" s="33" t="s">
        <v>199</v>
      </c>
      <c r="O73" s="33"/>
      <c r="P73" s="69">
        <v>1940</v>
      </c>
      <c r="Q73" s="70"/>
      <c r="R73" s="70"/>
      <c r="S73" s="103"/>
      <c r="T73" s="103"/>
      <c r="U73" s="6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6"/>
      <c r="CN73" s="16"/>
      <c r="CO73" s="16"/>
      <c r="CP73" s="16"/>
      <c r="CQ73" s="16"/>
      <c r="CR73" s="16"/>
      <c r="CS73" s="16"/>
      <c r="CT73" s="16"/>
      <c r="CU73" s="16"/>
      <c r="CV73" s="16"/>
      <c r="CW73" s="16"/>
      <c r="CX73" s="16"/>
      <c r="CY73" s="16"/>
      <c r="CZ73" s="16"/>
      <c r="DA73" s="16"/>
      <c r="DB73" s="16"/>
      <c r="DC73" s="16"/>
      <c r="DD73" s="16"/>
      <c r="DE73" s="16"/>
      <c r="DF73" s="16"/>
      <c r="DG73" s="16"/>
      <c r="DH73" s="16"/>
      <c r="DI73" s="16"/>
      <c r="DJ73" s="16"/>
      <c r="DK73" s="16"/>
      <c r="DL73" s="16"/>
      <c r="DM73" s="16"/>
      <c r="DN73" s="16"/>
      <c r="DO73" s="16"/>
      <c r="DP73" s="16"/>
      <c r="DQ73" s="16"/>
      <c r="DR73" s="16"/>
      <c r="DS73" s="55"/>
    </row>
    <row r="74" spans="1:194" ht="24" customHeight="1" x14ac:dyDescent="0.25">
      <c r="A74" s="139"/>
      <c r="B74" s="136"/>
      <c r="C74" s="25"/>
      <c r="D74" s="125"/>
      <c r="E74" s="8" t="s">
        <v>164</v>
      </c>
      <c r="F74" s="55"/>
      <c r="G74" s="94"/>
      <c r="H74" s="94"/>
      <c r="I74" s="55"/>
      <c r="J74" s="109"/>
      <c r="K74" s="111"/>
      <c r="L74" s="55">
        <v>4</v>
      </c>
      <c r="M74" s="97">
        <v>1</v>
      </c>
      <c r="N74" s="33" t="s">
        <v>200</v>
      </c>
      <c r="O74" s="33"/>
      <c r="P74" s="69">
        <v>1549</v>
      </c>
      <c r="Q74" s="70"/>
      <c r="R74" s="70"/>
      <c r="S74" s="103"/>
      <c r="T74" s="103"/>
      <c r="U74" s="6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6"/>
      <c r="CN74" s="16"/>
      <c r="CO74" s="16"/>
      <c r="CP74" s="16"/>
      <c r="CQ74" s="16"/>
      <c r="CR74" s="16"/>
      <c r="CS74" s="16"/>
      <c r="CT74" s="16"/>
      <c r="CU74" s="16"/>
      <c r="CV74" s="16"/>
      <c r="CW74" s="16"/>
      <c r="CX74" s="16"/>
      <c r="CY74" s="16"/>
      <c r="CZ74" s="16"/>
      <c r="DA74" s="16"/>
      <c r="DB74" s="16"/>
      <c r="DC74" s="16"/>
      <c r="DD74" s="16"/>
      <c r="DE74" s="16"/>
      <c r="DF74" s="16"/>
      <c r="DG74" s="16"/>
      <c r="DH74" s="16"/>
      <c r="DI74" s="16"/>
      <c r="DJ74" s="16"/>
      <c r="DK74" s="16"/>
      <c r="DL74" s="16"/>
      <c r="DM74" s="16"/>
      <c r="DN74" s="16"/>
      <c r="DO74" s="16"/>
      <c r="DP74" s="16"/>
      <c r="DQ74" s="16"/>
      <c r="DR74" s="16"/>
      <c r="DS74" s="55"/>
    </row>
    <row r="75" spans="1:194" s="6" customFormat="1" ht="24" customHeight="1" x14ac:dyDescent="0.25">
      <c r="A75" s="28"/>
      <c r="B75" s="4"/>
      <c r="C75" s="4"/>
      <c r="D75" s="23"/>
      <c r="E75" s="23"/>
      <c r="F75" s="13"/>
      <c r="G75" s="13"/>
      <c r="H75" s="13"/>
      <c r="I75" s="13"/>
      <c r="J75" s="13"/>
      <c r="K75" s="13"/>
      <c r="L75" s="13"/>
      <c r="M75" s="13"/>
      <c r="N75" s="34"/>
      <c r="O75" s="34"/>
      <c r="P75" s="39"/>
      <c r="Q75" s="5"/>
      <c r="R75" s="5"/>
      <c r="S75" s="102"/>
      <c r="T75" s="102"/>
      <c r="U75" s="90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8"/>
      <c r="DU75" s="18"/>
      <c r="DV75" s="18"/>
      <c r="DW75" s="18"/>
      <c r="DX75" s="18"/>
      <c r="DY75" s="18"/>
      <c r="DZ75" s="18"/>
      <c r="EA75" s="18"/>
      <c r="EB75" s="18"/>
      <c r="EC75" s="18"/>
      <c r="ED75" s="18"/>
      <c r="EE75" s="18"/>
      <c r="EF75" s="18"/>
      <c r="EG75" s="18"/>
      <c r="EH75" s="18"/>
      <c r="EI75" s="18"/>
      <c r="EJ75" s="18"/>
      <c r="EK75" s="18"/>
      <c r="EL75" s="18"/>
      <c r="EM75" s="18"/>
      <c r="EN75" s="18"/>
      <c r="EO75" s="18"/>
      <c r="EP75" s="18"/>
      <c r="EQ75" s="18"/>
      <c r="ER75" s="18"/>
      <c r="ES75" s="18"/>
      <c r="ET75" s="18"/>
      <c r="EU75" s="18"/>
      <c r="EV75" s="18"/>
      <c r="EW75" s="18"/>
      <c r="EX75" s="18"/>
      <c r="EY75" s="18"/>
      <c r="EZ75" s="18"/>
      <c r="FA75" s="18"/>
      <c r="FB75" s="18"/>
      <c r="FC75" s="18"/>
      <c r="FD75" s="18"/>
      <c r="FE75" s="18"/>
      <c r="FF75" s="18"/>
      <c r="FG75" s="18"/>
      <c r="FH75" s="18"/>
      <c r="FI75" s="18"/>
      <c r="FJ75" s="18"/>
      <c r="FK75" s="18"/>
      <c r="FL75" s="18"/>
      <c r="FM75" s="18"/>
      <c r="FN75" s="18"/>
      <c r="FO75" s="18"/>
      <c r="FP75" s="18"/>
      <c r="FQ75" s="18"/>
      <c r="FR75" s="18"/>
      <c r="FS75" s="18"/>
      <c r="FT75" s="18"/>
      <c r="FU75" s="18"/>
      <c r="FV75" s="18"/>
      <c r="FW75" s="18"/>
      <c r="FX75" s="18"/>
      <c r="FY75" s="18"/>
      <c r="FZ75" s="18"/>
      <c r="GA75" s="18"/>
      <c r="GB75" s="18"/>
      <c r="GC75" s="18"/>
      <c r="GD75" s="18"/>
      <c r="GE75" s="18"/>
      <c r="GF75" s="18"/>
      <c r="GG75" s="18"/>
      <c r="GH75" s="18"/>
      <c r="GI75" s="18"/>
      <c r="GJ75" s="18"/>
      <c r="GK75" s="18"/>
      <c r="GL75" s="18"/>
    </row>
    <row r="76" spans="1:194" ht="24" customHeight="1" x14ac:dyDescent="0.25">
      <c r="A76" s="138">
        <v>8</v>
      </c>
      <c r="B76" s="136" t="s">
        <v>68</v>
      </c>
      <c r="C76" s="150"/>
      <c r="D76" s="8" t="s">
        <v>69</v>
      </c>
      <c r="E76" s="9" t="s">
        <v>70</v>
      </c>
      <c r="F76" s="52"/>
      <c r="G76" s="93"/>
      <c r="H76" s="93"/>
      <c r="I76" s="52">
        <v>2</v>
      </c>
      <c r="J76" s="108"/>
      <c r="K76" s="110" t="s">
        <v>221</v>
      </c>
      <c r="L76" s="52">
        <v>3</v>
      </c>
      <c r="M76" s="96">
        <v>1</v>
      </c>
      <c r="N76" s="21"/>
      <c r="O76" s="21"/>
      <c r="P76" s="76">
        <v>865</v>
      </c>
      <c r="Q76" s="77"/>
      <c r="R76" s="77">
        <v>1</v>
      </c>
      <c r="S76" s="106"/>
      <c r="T76" s="106"/>
      <c r="U76" s="62"/>
      <c r="V76" s="12"/>
      <c r="W76" s="12"/>
      <c r="X76" s="12">
        <v>1</v>
      </c>
      <c r="Y76" s="12">
        <v>1</v>
      </c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>
        <f>SUM(U76:AP76)</f>
        <v>2</v>
      </c>
      <c r="AS76" s="14"/>
      <c r="AT76" s="14"/>
      <c r="AU76" s="14"/>
      <c r="AV76" s="14"/>
      <c r="AW76" s="14"/>
      <c r="AX76" s="14"/>
      <c r="AY76" s="14"/>
      <c r="AZ76" s="14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4"/>
      <c r="BP76" s="14"/>
      <c r="BQ76" s="14"/>
      <c r="BR76" s="14"/>
      <c r="BS76" s="14"/>
      <c r="BT76" s="14"/>
      <c r="BU76" s="14"/>
      <c r="BV76" s="14"/>
      <c r="BW76" s="14"/>
      <c r="BX76" s="14"/>
      <c r="BY76" s="14"/>
      <c r="BZ76" s="15"/>
      <c r="CA76" s="15"/>
      <c r="CB76" s="15"/>
      <c r="CC76" s="15">
        <v>1</v>
      </c>
      <c r="CD76" s="15">
        <v>1</v>
      </c>
      <c r="CE76" s="15"/>
      <c r="CF76" s="15"/>
      <c r="CG76" s="15"/>
      <c r="CH76" s="15"/>
      <c r="CI76" s="15"/>
      <c r="CJ76" s="15"/>
      <c r="CK76" s="15"/>
      <c r="CL76" s="15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55">
        <f>SUM(BZ76:DR76)</f>
        <v>2</v>
      </c>
    </row>
    <row r="77" spans="1:194" ht="24" customHeight="1" x14ac:dyDescent="0.25">
      <c r="A77" s="138"/>
      <c r="B77" s="136"/>
      <c r="C77" s="150"/>
      <c r="D77" s="8" t="s">
        <v>71</v>
      </c>
      <c r="E77" s="8" t="s">
        <v>72</v>
      </c>
      <c r="F77" s="52"/>
      <c r="G77" s="93"/>
      <c r="H77" s="93"/>
      <c r="I77" s="55"/>
      <c r="J77" s="109"/>
      <c r="K77" s="111" t="s">
        <v>221</v>
      </c>
      <c r="L77" s="55">
        <v>4</v>
      </c>
      <c r="M77" s="97">
        <v>1</v>
      </c>
      <c r="N77" s="33" t="s">
        <v>202</v>
      </c>
      <c r="O77" s="33"/>
      <c r="P77" s="69">
        <v>1277</v>
      </c>
      <c r="Q77" s="70"/>
      <c r="R77" s="70"/>
      <c r="S77" s="103"/>
      <c r="T77" s="103"/>
      <c r="U77" s="6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4"/>
      <c r="AT77" s="14"/>
      <c r="AU77" s="14"/>
      <c r="AV77" s="14"/>
      <c r="AW77" s="14"/>
      <c r="AX77" s="14"/>
      <c r="AY77" s="14"/>
      <c r="AZ77" s="14"/>
      <c r="BA77" s="14"/>
      <c r="BB77" s="14"/>
      <c r="BC77" s="14"/>
      <c r="BD77" s="14"/>
      <c r="BE77" s="14"/>
      <c r="BF77" s="14"/>
      <c r="BG77" s="14"/>
      <c r="BH77" s="14"/>
      <c r="BI77" s="14"/>
      <c r="BJ77" s="14"/>
      <c r="BK77" s="14"/>
      <c r="BL77" s="14"/>
      <c r="BM77" s="14"/>
      <c r="BN77" s="14"/>
      <c r="BO77" s="14"/>
      <c r="BP77" s="14"/>
      <c r="BQ77" s="14"/>
      <c r="BR77" s="14"/>
      <c r="BS77" s="14"/>
      <c r="BT77" s="14"/>
      <c r="BU77" s="14"/>
      <c r="BV77" s="14"/>
      <c r="BW77" s="14"/>
      <c r="BX77" s="14"/>
      <c r="BY77" s="14"/>
      <c r="BZ77" s="15"/>
      <c r="CA77" s="15"/>
      <c r="CB77" s="15">
        <v>1</v>
      </c>
      <c r="CC77" s="15"/>
      <c r="CD77" s="15">
        <v>1</v>
      </c>
      <c r="CE77" s="15"/>
      <c r="CF77" s="15"/>
      <c r="CG77" s="15"/>
      <c r="CH77" s="15"/>
      <c r="CI77" s="15"/>
      <c r="CJ77" s="15"/>
      <c r="CK77" s="15"/>
      <c r="CL77" s="15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55">
        <f>SUM(BZ77:DR77)</f>
        <v>2</v>
      </c>
    </row>
    <row r="78" spans="1:194" ht="24" customHeight="1" x14ac:dyDescent="0.25">
      <c r="A78" s="138"/>
      <c r="B78" s="136"/>
      <c r="C78" s="150"/>
      <c r="D78" s="125" t="s">
        <v>148</v>
      </c>
      <c r="E78" s="8" t="s">
        <v>165</v>
      </c>
      <c r="F78" s="55"/>
      <c r="G78" s="94"/>
      <c r="H78" s="94"/>
      <c r="I78" s="55"/>
      <c r="J78" s="109"/>
      <c r="K78" s="111"/>
      <c r="L78" s="55">
        <v>4</v>
      </c>
      <c r="M78" s="97">
        <v>1</v>
      </c>
      <c r="N78" s="33" t="s">
        <v>193</v>
      </c>
      <c r="O78" s="33"/>
      <c r="P78" s="69">
        <v>1118</v>
      </c>
      <c r="Q78" s="70"/>
      <c r="R78" s="70"/>
      <c r="S78" s="103"/>
      <c r="T78" s="103"/>
      <c r="U78" s="6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4"/>
      <c r="AT78" s="14"/>
      <c r="AU78" s="14"/>
      <c r="AV78" s="14"/>
      <c r="AW78" s="14"/>
      <c r="AX78" s="14"/>
      <c r="AY78" s="14"/>
      <c r="AZ78" s="14"/>
      <c r="BA78" s="14"/>
      <c r="BB78" s="14"/>
      <c r="BC78" s="14"/>
      <c r="BD78" s="14"/>
      <c r="BE78" s="14"/>
      <c r="BF78" s="14"/>
      <c r="BG78" s="14"/>
      <c r="BH78" s="14"/>
      <c r="BI78" s="14"/>
      <c r="BJ78" s="14"/>
      <c r="BK78" s="14"/>
      <c r="BL78" s="14"/>
      <c r="BM78" s="14"/>
      <c r="BN78" s="14"/>
      <c r="BO78" s="14"/>
      <c r="BP78" s="14"/>
      <c r="BQ78" s="14"/>
      <c r="BR78" s="14"/>
      <c r="BS78" s="14"/>
      <c r="BT78" s="14"/>
      <c r="BU78" s="14"/>
      <c r="BV78" s="14"/>
      <c r="BW78" s="14"/>
      <c r="BX78" s="14"/>
      <c r="BY78" s="14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55"/>
    </row>
    <row r="79" spans="1:194" ht="24" customHeight="1" x14ac:dyDescent="0.25">
      <c r="A79" s="138"/>
      <c r="B79" s="136"/>
      <c r="C79" s="150"/>
      <c r="D79" s="125"/>
      <c r="E79" s="8" t="s">
        <v>166</v>
      </c>
      <c r="F79" s="55"/>
      <c r="G79" s="94"/>
      <c r="H79" s="94"/>
      <c r="I79" s="55"/>
      <c r="J79" s="109"/>
      <c r="K79" s="111"/>
      <c r="L79" s="55">
        <v>4</v>
      </c>
      <c r="M79" s="97">
        <v>1</v>
      </c>
      <c r="N79" s="33"/>
      <c r="O79" s="33"/>
      <c r="P79" s="69">
        <v>862</v>
      </c>
      <c r="Q79" s="70"/>
      <c r="R79" s="70"/>
      <c r="S79" s="103"/>
      <c r="T79" s="103"/>
      <c r="U79" s="6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4"/>
      <c r="AT79" s="14"/>
      <c r="AU79" s="14"/>
      <c r="AV79" s="14"/>
      <c r="AW79" s="14"/>
      <c r="AX79" s="14"/>
      <c r="AY79" s="14"/>
      <c r="AZ79" s="14"/>
      <c r="BA79" s="14"/>
      <c r="BB79" s="14"/>
      <c r="BC79" s="14"/>
      <c r="BD79" s="14"/>
      <c r="BE79" s="14"/>
      <c r="BF79" s="14"/>
      <c r="BG79" s="14"/>
      <c r="BH79" s="14"/>
      <c r="BI79" s="14"/>
      <c r="BJ79" s="14"/>
      <c r="BK79" s="14"/>
      <c r="BL79" s="14"/>
      <c r="BM79" s="14"/>
      <c r="BN79" s="14"/>
      <c r="BO79" s="14"/>
      <c r="BP79" s="14"/>
      <c r="BQ79" s="14"/>
      <c r="BR79" s="14"/>
      <c r="BS79" s="14"/>
      <c r="BT79" s="14"/>
      <c r="BU79" s="14"/>
      <c r="BV79" s="14"/>
      <c r="BW79" s="14"/>
      <c r="BX79" s="14"/>
      <c r="BY79" s="14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55"/>
    </row>
    <row r="80" spans="1:194" ht="24" customHeight="1" x14ac:dyDescent="0.25">
      <c r="A80" s="138"/>
      <c r="B80" s="136"/>
      <c r="C80" s="150"/>
      <c r="D80" s="125"/>
      <c r="E80" s="8" t="s">
        <v>167</v>
      </c>
      <c r="F80" s="55"/>
      <c r="G80" s="94"/>
      <c r="H80" s="94"/>
      <c r="I80" s="55"/>
      <c r="J80" s="109"/>
      <c r="K80" s="111"/>
      <c r="L80" s="55">
        <v>4</v>
      </c>
      <c r="M80" s="97">
        <v>1</v>
      </c>
      <c r="N80" s="33"/>
      <c r="O80" s="33"/>
      <c r="P80" s="69">
        <v>799</v>
      </c>
      <c r="Q80" s="70"/>
      <c r="R80" s="70"/>
      <c r="S80" s="103"/>
      <c r="T80" s="103"/>
      <c r="U80" s="6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4"/>
      <c r="AT80" s="14"/>
      <c r="AU80" s="14"/>
      <c r="AV80" s="14"/>
      <c r="AW80" s="14"/>
      <c r="AX80" s="14"/>
      <c r="AY80" s="14"/>
      <c r="AZ80" s="14"/>
      <c r="BA80" s="14"/>
      <c r="BB80" s="14"/>
      <c r="BC80" s="14"/>
      <c r="BD80" s="14"/>
      <c r="BE80" s="14"/>
      <c r="BF80" s="14"/>
      <c r="BG80" s="14"/>
      <c r="BH80" s="14"/>
      <c r="BI80" s="14"/>
      <c r="BJ80" s="14"/>
      <c r="BK80" s="14"/>
      <c r="BL80" s="14"/>
      <c r="BM80" s="14"/>
      <c r="BN80" s="14"/>
      <c r="BO80" s="14"/>
      <c r="BP80" s="14"/>
      <c r="BQ80" s="14"/>
      <c r="BR80" s="14"/>
      <c r="BS80" s="14"/>
      <c r="BT80" s="14"/>
      <c r="BU80" s="14"/>
      <c r="BV80" s="14"/>
      <c r="BW80" s="14"/>
      <c r="BX80" s="14"/>
      <c r="BY80" s="14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55"/>
    </row>
    <row r="81" spans="1:123" ht="24" customHeight="1" thickBot="1" x14ac:dyDescent="0.3">
      <c r="A81" s="29"/>
      <c r="B81" s="30"/>
      <c r="C81" s="30"/>
      <c r="D81" s="30" t="s">
        <v>126</v>
      </c>
      <c r="E81" s="30" t="s">
        <v>12</v>
      </c>
      <c r="F81" s="36">
        <v>1</v>
      </c>
      <c r="G81" s="36"/>
      <c r="H81" s="36">
        <v>1</v>
      </c>
      <c r="I81" s="36">
        <v>1</v>
      </c>
      <c r="J81" s="36"/>
      <c r="K81" s="36"/>
      <c r="L81" s="36">
        <v>0</v>
      </c>
      <c r="M81" s="36">
        <v>0</v>
      </c>
      <c r="N81" s="37"/>
      <c r="O81" s="37"/>
      <c r="P81" s="78"/>
      <c r="Q81" s="70">
        <v>8</v>
      </c>
      <c r="R81" s="70">
        <v>14</v>
      </c>
      <c r="S81" s="103"/>
      <c r="T81" s="103"/>
      <c r="U81" s="91">
        <v>2</v>
      </c>
      <c r="V81" s="72">
        <v>1</v>
      </c>
      <c r="W81" s="72">
        <v>4</v>
      </c>
      <c r="X81" s="72">
        <v>2</v>
      </c>
      <c r="Y81" s="72">
        <v>3</v>
      </c>
      <c r="Z81" s="72">
        <v>1</v>
      </c>
      <c r="AA81" s="72">
        <v>2</v>
      </c>
      <c r="AB81" s="72">
        <v>1</v>
      </c>
      <c r="AC81" s="72"/>
      <c r="AD81" s="72"/>
      <c r="AE81" s="72">
        <v>1</v>
      </c>
      <c r="AF81" s="72">
        <v>2</v>
      </c>
      <c r="AG81" s="72">
        <v>1</v>
      </c>
      <c r="AH81" s="72">
        <v>1</v>
      </c>
      <c r="AI81" s="72"/>
      <c r="AJ81" s="72"/>
      <c r="AK81" s="72"/>
      <c r="AL81" s="72">
        <v>1</v>
      </c>
      <c r="AM81" s="72"/>
      <c r="AN81" s="72">
        <v>1</v>
      </c>
      <c r="AO81" s="72"/>
      <c r="AP81" s="72"/>
      <c r="AQ81" s="72"/>
      <c r="AR81" s="72">
        <f>SUM(U81:AP81)</f>
        <v>23</v>
      </c>
      <c r="AS81" s="19">
        <v>1</v>
      </c>
      <c r="AT81" s="19"/>
      <c r="AU81" s="19">
        <v>1</v>
      </c>
      <c r="AV81" s="19"/>
      <c r="AW81" s="19"/>
      <c r="AX81" s="19"/>
      <c r="AY81" s="19">
        <v>1</v>
      </c>
      <c r="AZ81" s="19"/>
      <c r="BA81" s="19"/>
      <c r="BB81" s="19">
        <v>0</v>
      </c>
      <c r="BC81" s="19">
        <v>1</v>
      </c>
      <c r="BD81" s="19"/>
      <c r="BE81" s="19"/>
      <c r="BF81" s="19"/>
      <c r="BG81" s="19"/>
      <c r="BH81" s="19"/>
      <c r="BI81" s="19"/>
      <c r="BJ81" s="19">
        <v>1</v>
      </c>
      <c r="BK81" s="19">
        <v>1</v>
      </c>
      <c r="BL81" s="19"/>
      <c r="BM81" s="19"/>
      <c r="BN81" s="19"/>
      <c r="BO81" s="19"/>
      <c r="BP81" s="19"/>
      <c r="BQ81" s="19"/>
      <c r="BR81" s="19"/>
      <c r="BS81" s="19">
        <v>5</v>
      </c>
      <c r="BT81" s="19"/>
      <c r="BU81" s="19">
        <v>5</v>
      </c>
      <c r="BV81" s="19"/>
      <c r="BW81" s="19"/>
      <c r="BX81" s="19">
        <v>2</v>
      </c>
      <c r="BY81" s="19">
        <f>SUM(AS81:BX81)</f>
        <v>18</v>
      </c>
      <c r="BZ81" s="73"/>
      <c r="CA81" s="73"/>
      <c r="CB81" s="73"/>
      <c r="CC81" s="73">
        <v>0</v>
      </c>
      <c r="CD81" s="73"/>
      <c r="CE81" s="73"/>
      <c r="CF81" s="73"/>
      <c r="CG81" s="73"/>
      <c r="CH81" s="73"/>
      <c r="CI81" s="73">
        <v>1</v>
      </c>
      <c r="CJ81" s="73"/>
      <c r="CK81" s="73"/>
      <c r="CL81" s="73"/>
      <c r="CM81" s="74">
        <v>1</v>
      </c>
      <c r="CN81" s="74"/>
      <c r="CO81" s="74"/>
      <c r="CP81" s="74"/>
      <c r="CQ81" s="74"/>
      <c r="CR81" s="74"/>
      <c r="CS81" s="74">
        <v>1</v>
      </c>
      <c r="CT81" s="74"/>
      <c r="CU81" s="74">
        <v>1</v>
      </c>
      <c r="CV81" s="74"/>
      <c r="CW81" s="74"/>
      <c r="CX81" s="74"/>
      <c r="CY81" s="74">
        <v>1</v>
      </c>
      <c r="CZ81" s="74">
        <v>2</v>
      </c>
      <c r="DA81" s="74">
        <v>1</v>
      </c>
      <c r="DB81" s="74"/>
      <c r="DC81" s="74"/>
      <c r="DD81" s="74"/>
      <c r="DE81" s="74"/>
      <c r="DF81" s="74">
        <v>1</v>
      </c>
      <c r="DG81" s="74"/>
      <c r="DH81" s="74">
        <v>2</v>
      </c>
      <c r="DI81" s="74">
        <v>2</v>
      </c>
      <c r="DJ81" s="74">
        <v>2</v>
      </c>
      <c r="DK81" s="74"/>
      <c r="DL81" s="74"/>
      <c r="DM81" s="74">
        <v>1</v>
      </c>
      <c r="DN81" s="74"/>
      <c r="DO81" s="74">
        <v>4</v>
      </c>
      <c r="DP81" s="74"/>
      <c r="DQ81" s="74"/>
      <c r="DR81" s="74"/>
      <c r="DS81" s="55">
        <f>SUM(BZ81:DR81)</f>
        <v>20</v>
      </c>
    </row>
    <row r="82" spans="1:123" ht="24" customHeight="1" x14ac:dyDescent="0.25">
      <c r="A82" s="163" t="s">
        <v>128</v>
      </c>
      <c r="B82" s="164"/>
      <c r="C82" s="164"/>
      <c r="D82" s="164"/>
      <c r="E82" s="164"/>
      <c r="F82" s="95">
        <f>SUM(F7:F81)</f>
        <v>8</v>
      </c>
      <c r="G82" s="95">
        <f>SUM(G7:G81)</f>
        <v>4</v>
      </c>
      <c r="H82" s="95">
        <f>SUM(H7:H81)</f>
        <v>4</v>
      </c>
      <c r="I82" s="95">
        <f>SUM(I7:I81)</f>
        <v>43</v>
      </c>
      <c r="J82" s="95"/>
      <c r="K82" s="95"/>
      <c r="L82" s="95">
        <f t="shared" ref="L82:R82" si="2">SUM(L7:L81)</f>
        <v>268</v>
      </c>
      <c r="M82" s="95">
        <f t="shared" si="2"/>
        <v>61</v>
      </c>
      <c r="N82" s="95">
        <f t="shared" si="2"/>
        <v>0</v>
      </c>
      <c r="O82" s="95">
        <f t="shared" si="2"/>
        <v>0</v>
      </c>
      <c r="P82" s="95">
        <f t="shared" si="2"/>
        <v>139994</v>
      </c>
      <c r="Q82" s="95">
        <f t="shared" si="2"/>
        <v>17</v>
      </c>
      <c r="R82" s="95">
        <f t="shared" si="2"/>
        <v>67</v>
      </c>
      <c r="S82" s="95"/>
      <c r="T82" s="95"/>
      <c r="U82" s="50">
        <f t="shared" ref="U82:AZ82" si="3">SUM(U7:U81)</f>
        <v>30</v>
      </c>
      <c r="V82" s="50">
        <f t="shared" si="3"/>
        <v>32</v>
      </c>
      <c r="W82" s="50">
        <f t="shared" si="3"/>
        <v>39</v>
      </c>
      <c r="X82" s="50">
        <f t="shared" si="3"/>
        <v>27</v>
      </c>
      <c r="Y82" s="50">
        <f t="shared" si="3"/>
        <v>52</v>
      </c>
      <c r="Z82" s="50">
        <f t="shared" si="3"/>
        <v>5</v>
      </c>
      <c r="AA82" s="50">
        <f t="shared" si="3"/>
        <v>12</v>
      </c>
      <c r="AB82" s="50">
        <f t="shared" si="3"/>
        <v>8</v>
      </c>
      <c r="AC82" s="50">
        <f t="shared" si="3"/>
        <v>3</v>
      </c>
      <c r="AD82" s="50">
        <f t="shared" si="3"/>
        <v>1</v>
      </c>
      <c r="AE82" s="50">
        <f t="shared" si="3"/>
        <v>1</v>
      </c>
      <c r="AF82" s="50">
        <f t="shared" si="3"/>
        <v>2</v>
      </c>
      <c r="AG82" s="50">
        <f t="shared" si="3"/>
        <v>1</v>
      </c>
      <c r="AH82" s="50">
        <f t="shared" si="3"/>
        <v>4</v>
      </c>
      <c r="AI82" s="50">
        <f t="shared" si="3"/>
        <v>3</v>
      </c>
      <c r="AJ82" s="50">
        <f t="shared" si="3"/>
        <v>0</v>
      </c>
      <c r="AK82" s="50">
        <f t="shared" si="3"/>
        <v>0</v>
      </c>
      <c r="AL82" s="50">
        <f t="shared" si="3"/>
        <v>4</v>
      </c>
      <c r="AM82" s="50">
        <f t="shared" si="3"/>
        <v>3</v>
      </c>
      <c r="AN82" s="50">
        <f t="shared" si="3"/>
        <v>1</v>
      </c>
      <c r="AO82" s="50">
        <f t="shared" si="3"/>
        <v>0</v>
      </c>
      <c r="AP82" s="50">
        <f t="shared" si="3"/>
        <v>0</v>
      </c>
      <c r="AQ82" s="50">
        <f t="shared" si="3"/>
        <v>0</v>
      </c>
      <c r="AR82" s="112">
        <f t="shared" si="3"/>
        <v>228</v>
      </c>
      <c r="AS82" s="50">
        <f t="shared" si="3"/>
        <v>1</v>
      </c>
      <c r="AT82" s="50">
        <f t="shared" si="3"/>
        <v>0</v>
      </c>
      <c r="AU82" s="50">
        <f t="shared" si="3"/>
        <v>1</v>
      </c>
      <c r="AV82" s="50">
        <f t="shared" si="3"/>
        <v>0</v>
      </c>
      <c r="AW82" s="50">
        <f t="shared" si="3"/>
        <v>0</v>
      </c>
      <c r="AX82" s="50">
        <f t="shared" si="3"/>
        <v>0</v>
      </c>
      <c r="AY82" s="50">
        <f t="shared" si="3"/>
        <v>1</v>
      </c>
      <c r="AZ82" s="50">
        <f t="shared" si="3"/>
        <v>0</v>
      </c>
      <c r="BA82" s="50">
        <f t="shared" ref="BA82:CF82" si="4">SUM(BA7:BA81)</f>
        <v>2</v>
      </c>
      <c r="BB82" s="50">
        <f t="shared" si="4"/>
        <v>4</v>
      </c>
      <c r="BC82" s="50">
        <f t="shared" si="4"/>
        <v>1</v>
      </c>
      <c r="BD82" s="50">
        <f t="shared" si="4"/>
        <v>0</v>
      </c>
      <c r="BE82" s="50">
        <f t="shared" si="4"/>
        <v>0</v>
      </c>
      <c r="BF82" s="50">
        <f t="shared" si="4"/>
        <v>0</v>
      </c>
      <c r="BG82" s="50">
        <f t="shared" si="4"/>
        <v>2</v>
      </c>
      <c r="BH82" s="50">
        <f t="shared" si="4"/>
        <v>1</v>
      </c>
      <c r="BI82" s="50">
        <f t="shared" si="4"/>
        <v>0</v>
      </c>
      <c r="BJ82" s="50">
        <f t="shared" si="4"/>
        <v>1</v>
      </c>
      <c r="BK82" s="50">
        <f t="shared" si="4"/>
        <v>1</v>
      </c>
      <c r="BL82" s="50">
        <f t="shared" si="4"/>
        <v>0</v>
      </c>
      <c r="BM82" s="50">
        <f t="shared" si="4"/>
        <v>0</v>
      </c>
      <c r="BN82" s="50">
        <f t="shared" si="4"/>
        <v>0</v>
      </c>
      <c r="BO82" s="50">
        <f t="shared" si="4"/>
        <v>0</v>
      </c>
      <c r="BP82" s="50">
        <f t="shared" si="4"/>
        <v>0</v>
      </c>
      <c r="BQ82" s="50">
        <f t="shared" si="4"/>
        <v>0</v>
      </c>
      <c r="BR82" s="50">
        <f t="shared" si="4"/>
        <v>0</v>
      </c>
      <c r="BS82" s="50">
        <f t="shared" si="4"/>
        <v>9</v>
      </c>
      <c r="BT82" s="50">
        <f t="shared" si="4"/>
        <v>0</v>
      </c>
      <c r="BU82" s="50">
        <f t="shared" si="4"/>
        <v>13</v>
      </c>
      <c r="BV82" s="50">
        <f t="shared" si="4"/>
        <v>1</v>
      </c>
      <c r="BW82" s="50">
        <f t="shared" si="4"/>
        <v>7</v>
      </c>
      <c r="BX82" s="50">
        <f t="shared" si="4"/>
        <v>14</v>
      </c>
      <c r="BY82" s="50">
        <f t="shared" si="4"/>
        <v>59</v>
      </c>
      <c r="BZ82" s="50">
        <f t="shared" si="4"/>
        <v>2</v>
      </c>
      <c r="CA82" s="50">
        <f t="shared" si="4"/>
        <v>5</v>
      </c>
      <c r="CB82" s="50">
        <f t="shared" si="4"/>
        <v>11</v>
      </c>
      <c r="CC82" s="50">
        <f t="shared" si="4"/>
        <v>23</v>
      </c>
      <c r="CD82" s="50">
        <f t="shared" si="4"/>
        <v>25</v>
      </c>
      <c r="CE82" s="50">
        <f t="shared" si="4"/>
        <v>3</v>
      </c>
      <c r="CF82" s="50">
        <f t="shared" si="4"/>
        <v>1</v>
      </c>
      <c r="CG82" s="50">
        <f t="shared" ref="CG82:DL82" si="5">SUM(CG7:CG81)</f>
        <v>2</v>
      </c>
      <c r="CH82" s="50">
        <f t="shared" si="5"/>
        <v>1</v>
      </c>
      <c r="CI82" s="50">
        <f t="shared" si="5"/>
        <v>1</v>
      </c>
      <c r="CJ82" s="50">
        <f t="shared" si="5"/>
        <v>0</v>
      </c>
      <c r="CK82" s="50">
        <f t="shared" si="5"/>
        <v>1</v>
      </c>
      <c r="CL82" s="50">
        <f t="shared" si="5"/>
        <v>2</v>
      </c>
      <c r="CM82" s="50">
        <f t="shared" si="5"/>
        <v>1</v>
      </c>
      <c r="CN82" s="50">
        <f t="shared" si="5"/>
        <v>0</v>
      </c>
      <c r="CO82" s="50">
        <f t="shared" si="5"/>
        <v>0</v>
      </c>
      <c r="CP82" s="50">
        <f t="shared" si="5"/>
        <v>1</v>
      </c>
      <c r="CQ82" s="50">
        <f t="shared" si="5"/>
        <v>1</v>
      </c>
      <c r="CR82" s="50">
        <f t="shared" si="5"/>
        <v>0</v>
      </c>
      <c r="CS82" s="50">
        <f t="shared" si="5"/>
        <v>6</v>
      </c>
      <c r="CT82" s="50">
        <f t="shared" si="5"/>
        <v>1</v>
      </c>
      <c r="CU82" s="50">
        <f t="shared" si="5"/>
        <v>1</v>
      </c>
      <c r="CV82" s="50">
        <f t="shared" si="5"/>
        <v>0</v>
      </c>
      <c r="CW82" s="50">
        <f t="shared" si="5"/>
        <v>4</v>
      </c>
      <c r="CX82" s="50">
        <f t="shared" si="5"/>
        <v>3</v>
      </c>
      <c r="CY82" s="50">
        <f t="shared" si="5"/>
        <v>8</v>
      </c>
      <c r="CZ82" s="50">
        <f t="shared" si="5"/>
        <v>4</v>
      </c>
      <c r="DA82" s="50">
        <f t="shared" si="5"/>
        <v>1</v>
      </c>
      <c r="DB82" s="50">
        <f t="shared" si="5"/>
        <v>0</v>
      </c>
      <c r="DC82" s="50">
        <f t="shared" si="5"/>
        <v>0</v>
      </c>
      <c r="DD82" s="50">
        <f t="shared" si="5"/>
        <v>1</v>
      </c>
      <c r="DE82" s="50">
        <f t="shared" si="5"/>
        <v>0</v>
      </c>
      <c r="DF82" s="50">
        <f t="shared" si="5"/>
        <v>1</v>
      </c>
      <c r="DG82" s="50">
        <f t="shared" si="5"/>
        <v>1</v>
      </c>
      <c r="DH82" s="50">
        <f t="shared" si="5"/>
        <v>5</v>
      </c>
      <c r="DI82" s="50">
        <f t="shared" si="5"/>
        <v>9</v>
      </c>
      <c r="DJ82" s="50">
        <f t="shared" si="5"/>
        <v>10</v>
      </c>
      <c r="DK82" s="50">
        <f t="shared" si="5"/>
        <v>0</v>
      </c>
      <c r="DL82" s="50">
        <f t="shared" si="5"/>
        <v>1</v>
      </c>
      <c r="DM82" s="50">
        <f t="shared" ref="DM82:DR82" si="6">SUM(DM7:DM81)</f>
        <v>8</v>
      </c>
      <c r="DN82" s="50">
        <f t="shared" si="6"/>
        <v>0</v>
      </c>
      <c r="DO82" s="50">
        <f t="shared" si="6"/>
        <v>6</v>
      </c>
      <c r="DP82" s="50">
        <f t="shared" si="6"/>
        <v>0</v>
      </c>
      <c r="DQ82" s="50">
        <f t="shared" si="6"/>
        <v>1</v>
      </c>
      <c r="DR82" s="50">
        <f t="shared" si="6"/>
        <v>8</v>
      </c>
      <c r="DS82" s="50">
        <f>SUM(BZ82:DR82)</f>
        <v>159</v>
      </c>
    </row>
    <row r="83" spans="1:123" x14ac:dyDescent="0.25">
      <c r="D83" s="118"/>
      <c r="E83" s="118"/>
      <c r="L83" s="54"/>
      <c r="M83" s="54"/>
      <c r="N83" s="54"/>
      <c r="O83" s="54"/>
      <c r="P83" s="58"/>
    </row>
    <row r="84" spans="1:123" x14ac:dyDescent="0.25">
      <c r="D84" s="54"/>
      <c r="E84" s="54"/>
      <c r="L84" s="54"/>
      <c r="M84" s="54"/>
      <c r="N84" s="54"/>
      <c r="O84" s="54"/>
    </row>
    <row r="87" spans="1:123" x14ac:dyDescent="0.25">
      <c r="P87" s="48"/>
    </row>
    <row r="88" spans="1:123" x14ac:dyDescent="0.25">
      <c r="AW88" s="2">
        <f>AR82+BY82+DS82</f>
        <v>446</v>
      </c>
    </row>
    <row r="89" spans="1:123" x14ac:dyDescent="0.25">
      <c r="C89" s="2">
        <f>265-13</f>
        <v>252</v>
      </c>
      <c r="D89" s="2">
        <v>228</v>
      </c>
      <c r="E89" s="2">
        <f>C89-D89</f>
        <v>24</v>
      </c>
      <c r="AD89" s="2">
        <v>265</v>
      </c>
    </row>
    <row r="90" spans="1:123" x14ac:dyDescent="0.25">
      <c r="E90" s="2" t="s">
        <v>224</v>
      </c>
      <c r="CX90" s="2">
        <v>77</v>
      </c>
      <c r="CY90" s="2">
        <v>159</v>
      </c>
    </row>
    <row r="91" spans="1:123" x14ac:dyDescent="0.25">
      <c r="E91" s="2" t="s">
        <v>225</v>
      </c>
      <c r="AE91" s="2">
        <f>AD89-AR82</f>
        <v>37</v>
      </c>
    </row>
    <row r="92" spans="1:123" x14ac:dyDescent="0.25">
      <c r="E92" s="2" t="s">
        <v>226</v>
      </c>
    </row>
    <row r="93" spans="1:123" x14ac:dyDescent="0.25">
      <c r="E93" s="2" t="s">
        <v>227</v>
      </c>
    </row>
    <row r="94" spans="1:123" x14ac:dyDescent="0.25">
      <c r="E94" s="2" t="s">
        <v>228</v>
      </c>
    </row>
    <row r="95" spans="1:123" x14ac:dyDescent="0.25">
      <c r="E95" s="2" t="s">
        <v>229</v>
      </c>
    </row>
    <row r="96" spans="1:123" x14ac:dyDescent="0.25">
      <c r="E96" s="2" t="s">
        <v>230</v>
      </c>
    </row>
    <row r="97" spans="4:15" x14ac:dyDescent="0.25">
      <c r="D97" s="119" t="s">
        <v>231</v>
      </c>
      <c r="E97" s="119"/>
      <c r="F97" s="87"/>
      <c r="G97" s="87"/>
      <c r="H97" s="87"/>
      <c r="I97" s="87"/>
      <c r="J97" s="87"/>
      <c r="K97" s="87"/>
      <c r="L97" s="88"/>
      <c r="M97" s="88"/>
      <c r="N97" s="88"/>
      <c r="O97" s="88"/>
    </row>
    <row r="98" spans="4:15" x14ac:dyDescent="0.25">
      <c r="D98" s="118" t="s">
        <v>232</v>
      </c>
      <c r="E98" s="118"/>
      <c r="L98" s="54"/>
      <c r="M98" s="54"/>
      <c r="N98" s="54"/>
      <c r="O98" s="54"/>
    </row>
    <row r="99" spans="4:15" x14ac:dyDescent="0.25">
      <c r="E99" s="2" t="s">
        <v>233</v>
      </c>
    </row>
    <row r="100" spans="4:15" x14ac:dyDescent="0.25">
      <c r="E100" s="2" t="s">
        <v>234</v>
      </c>
    </row>
    <row r="101" spans="4:15" x14ac:dyDescent="0.25">
      <c r="E101" s="2" t="s">
        <v>235</v>
      </c>
    </row>
    <row r="102" spans="4:15" x14ac:dyDescent="0.25">
      <c r="E102" s="2" t="s">
        <v>236</v>
      </c>
    </row>
    <row r="103" spans="4:15" x14ac:dyDescent="0.25">
      <c r="E103" s="2" t="s">
        <v>237</v>
      </c>
    </row>
    <row r="104" spans="4:15" x14ac:dyDescent="0.25">
      <c r="E104" s="2" t="s">
        <v>238</v>
      </c>
    </row>
    <row r="105" spans="4:15" x14ac:dyDescent="0.25">
      <c r="E105" s="2" t="s">
        <v>239</v>
      </c>
    </row>
    <row r="106" spans="4:15" x14ac:dyDescent="0.25">
      <c r="E106" s="2" t="s">
        <v>243</v>
      </c>
    </row>
    <row r="107" spans="4:15" x14ac:dyDescent="0.25">
      <c r="E107" s="2" t="s">
        <v>240</v>
      </c>
    </row>
    <row r="108" spans="4:15" x14ac:dyDescent="0.25">
      <c r="E108" s="2" t="s">
        <v>241</v>
      </c>
    </row>
    <row r="109" spans="4:15" x14ac:dyDescent="0.25">
      <c r="E109" s="2" t="s">
        <v>242</v>
      </c>
    </row>
    <row r="110" spans="4:15" x14ac:dyDescent="0.25">
      <c r="E110" s="2" t="s">
        <v>244</v>
      </c>
    </row>
    <row r="111" spans="4:15" x14ac:dyDescent="0.25">
      <c r="E111" s="2" t="s">
        <v>245</v>
      </c>
    </row>
    <row r="112" spans="4:15" x14ac:dyDescent="0.25">
      <c r="E112" s="2" t="s">
        <v>246</v>
      </c>
    </row>
    <row r="113" spans="5:5" x14ac:dyDescent="0.25">
      <c r="E113" s="2" t="s">
        <v>247</v>
      </c>
    </row>
  </sheetData>
  <mergeCells count="111">
    <mergeCell ref="A82:E82"/>
    <mergeCell ref="A1:DS1"/>
    <mergeCell ref="N4:N6"/>
    <mergeCell ref="O4:O6"/>
    <mergeCell ref="L4:L6"/>
    <mergeCell ref="M4:M6"/>
    <mergeCell ref="C4:E5"/>
    <mergeCell ref="CM4:DR4"/>
    <mergeCell ref="DI5:DJ5"/>
    <mergeCell ref="DK5:DL5"/>
    <mergeCell ref="DM5:DN5"/>
    <mergeCell ref="DO5:DP5"/>
    <mergeCell ref="DQ5:DR5"/>
    <mergeCell ref="CW5:CX5"/>
    <mergeCell ref="DA5:DB5"/>
    <mergeCell ref="AP5:AQ5"/>
    <mergeCell ref="AR5:AR6"/>
    <mergeCell ref="P4:P6"/>
    <mergeCell ref="BS5:BT5"/>
    <mergeCell ref="BU5:BV5"/>
    <mergeCell ref="A7:A16"/>
    <mergeCell ref="B7:B16"/>
    <mergeCell ref="C7:C16"/>
    <mergeCell ref="B76:B80"/>
    <mergeCell ref="C76:C80"/>
    <mergeCell ref="D78:D80"/>
    <mergeCell ref="C57:C60"/>
    <mergeCell ref="Q4:Q6"/>
    <mergeCell ref="R4:R6"/>
    <mergeCell ref="F4:F6"/>
    <mergeCell ref="I4:I6"/>
    <mergeCell ref="CY5:CZ5"/>
    <mergeCell ref="AS4:BX4"/>
    <mergeCell ref="BZ5:CA5"/>
    <mergeCell ref="CK5:CL5"/>
    <mergeCell ref="CM5:CN5"/>
    <mergeCell ref="AB5:AC5"/>
    <mergeCell ref="AD5:AE5"/>
    <mergeCell ref="AY5:AZ5"/>
    <mergeCell ref="BA5:BB5"/>
    <mergeCell ref="BC5:BD5"/>
    <mergeCell ref="BE5:BF5"/>
    <mergeCell ref="BG5:BH5"/>
    <mergeCell ref="BI5:BJ5"/>
    <mergeCell ref="BK5:BL5"/>
    <mergeCell ref="CI5:CJ5"/>
    <mergeCell ref="BW5:BX5"/>
    <mergeCell ref="B72:B74"/>
    <mergeCell ref="CO5:CP5"/>
    <mergeCell ref="CQ5:CR5"/>
    <mergeCell ref="CS5:CT5"/>
    <mergeCell ref="CU5:CV5"/>
    <mergeCell ref="CB5:CC5"/>
    <mergeCell ref="CE5:CF5"/>
    <mergeCell ref="CG5:CH5"/>
    <mergeCell ref="D42:D44"/>
    <mergeCell ref="G4:G6"/>
    <mergeCell ref="H4:H6"/>
    <mergeCell ref="T4:T6"/>
    <mergeCell ref="S4:S6"/>
    <mergeCell ref="J4:J6"/>
    <mergeCell ref="K4:K6"/>
    <mergeCell ref="D13:D16"/>
    <mergeCell ref="BM5:BN5"/>
    <mergeCell ref="BO5:BP5"/>
    <mergeCell ref="BQ5:BR5"/>
    <mergeCell ref="A4:A6"/>
    <mergeCell ref="B4:B6"/>
    <mergeCell ref="C18:C25"/>
    <mergeCell ref="C26:C31"/>
    <mergeCell ref="A76:A80"/>
    <mergeCell ref="C32:C33"/>
    <mergeCell ref="A18:A33"/>
    <mergeCell ref="B18:B33"/>
    <mergeCell ref="A46:A52"/>
    <mergeCell ref="B46:B52"/>
    <mergeCell ref="C46:C52"/>
    <mergeCell ref="C54:C56"/>
    <mergeCell ref="A35:A44"/>
    <mergeCell ref="B35:B44"/>
    <mergeCell ref="C35:C44"/>
    <mergeCell ref="A54:A60"/>
    <mergeCell ref="B54:B60"/>
    <mergeCell ref="A62:A70"/>
    <mergeCell ref="B62:B70"/>
    <mergeCell ref="C62:C70"/>
    <mergeCell ref="A72:A74"/>
    <mergeCell ref="DS4:DS6"/>
    <mergeCell ref="D98:E98"/>
    <mergeCell ref="D97:E97"/>
    <mergeCell ref="U4:AR4"/>
    <mergeCell ref="AS5:AT5"/>
    <mergeCell ref="AU5:AV5"/>
    <mergeCell ref="AW5:AX5"/>
    <mergeCell ref="AF5:AG5"/>
    <mergeCell ref="AH5:AI5"/>
    <mergeCell ref="AJ5:AK5"/>
    <mergeCell ref="AL5:AM5"/>
    <mergeCell ref="AN5:AO5"/>
    <mergeCell ref="D23:D24"/>
    <mergeCell ref="D50:D52"/>
    <mergeCell ref="D83:E83"/>
    <mergeCell ref="U5:V5"/>
    <mergeCell ref="W5:X5"/>
    <mergeCell ref="Z5:AA5"/>
    <mergeCell ref="BZ4:CL4"/>
    <mergeCell ref="D69:D70"/>
    <mergeCell ref="D73:D74"/>
    <mergeCell ref="DC5:DD5"/>
    <mergeCell ref="DE5:DF5"/>
    <mergeCell ref="DG5:DH5"/>
  </mergeCells>
  <pageMargins left="0" right="0" top="0.35433070866141736" bottom="0.35433070866141736" header="0.31496062992125984" footer="0.31496062992125984"/>
  <pageSetup scale="95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MATEBEAN5464</dc:creator>
  <cp:lastModifiedBy>DEP-EIS</cp:lastModifiedBy>
  <cp:lastPrinted>2025-01-08T12:58:52Z</cp:lastPrinted>
  <dcterms:created xsi:type="dcterms:W3CDTF">2015-06-05T18:17:20Z</dcterms:created>
  <dcterms:modified xsi:type="dcterms:W3CDTF">2026-02-16T07:15:08Z</dcterms:modified>
</cp:coreProperties>
</file>